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councilanywhereorg-my.sharepoint.com/personal/joanne_burnham_scambs_gov_uk/Documents/Local Plan/I&amp;O data release/May 2021 - CfS data update/"/>
    </mc:Choice>
  </mc:AlternateContent>
  <xr:revisionPtr revIDLastSave="1" documentId="8_{5759A7E9-AB1E-4528-B615-F5E2EC5A68C0}" xr6:coauthVersionLast="45" xr6:coauthVersionMax="47" xr10:uidLastSave="{A1A3DEEC-2A9D-4368-97A0-E3A691A687FA}"/>
  <bookViews>
    <workbookView xWindow="-110" yWindow="-110" windowWidth="19420" windowHeight="10420" xr2:uid="{00000000-000D-0000-FFFF-FFFF00000000}"/>
  </bookViews>
  <sheets>
    <sheet name="About this data" sheetId="3" r:id="rId1"/>
    <sheet name="Sites submitted" sheetId="1" r:id="rId2"/>
    <sheet name="Summary data" sheetId="2" r:id="rId3"/>
    <sheet name="Table of Revisions (May 2021)" sheetId="10" r:id="rId4"/>
    <sheet name="Table of Revisions (Mar 2021)" sheetId="9" r:id="rId5"/>
    <sheet name="Table of Revisions (Feb 2021)" sheetId="8" r:id="rId6"/>
    <sheet name="Table of Revisions (Jan 2021)" sheetId="7" r:id="rId7"/>
    <sheet name="Table of Revisions (Dec 2020)" sheetId="6" r:id="rId8"/>
    <sheet name="Table of Revisions (Nov 2020)" sheetId="5" r:id="rId9"/>
    <sheet name=" Table of Revisions (Oct 2020)" sheetId="4" r:id="rId10"/>
  </sheets>
  <definedNames>
    <definedName name="_xlnm._FilterDatabase" localSheetId="9" hidden="1">' Table of Revisions (Oct 2020)'!$A$1:$C$1</definedName>
    <definedName name="_xlnm._FilterDatabase" localSheetId="1" hidden="1">'Sites submitted'!$A$1:$M$674</definedName>
    <definedName name="_xlnm.Database">'Sites submitted'!$A$1:$M$650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 l="1"/>
  <c r="B5" i="2"/>
  <c r="B4" i="2"/>
  <c r="B3" i="2"/>
  <c r="B1" i="2"/>
</calcChain>
</file>

<file path=xl/sharedStrings.xml><?xml version="1.0" encoding="utf-8"?>
<sst xmlns="http://schemas.openxmlformats.org/spreadsheetml/2006/main" count="6676" uniqueCount="2785">
  <si>
    <t>This data comprises all the sites submitted in response to the Call for Sites, during the First Conversation consultation on the Greater Cambridge Local Plan in January and February 2020, and the earlier Call for Sites in 2019. Sites submitted to both Calls for Sites have been merged into a single record.</t>
  </si>
  <si>
    <t>This data has been redacted of personal information in accordance with the Greater Cambridge Shared Planning service privacy policy:</t>
  </si>
  <si>
    <t>Privacy notice</t>
  </si>
  <si>
    <t>Further information on this data release, including the methodology and results, can be found in the First Conversation consultation and Call for Sites data release report, in the Greater Cambridge Local Plan Document Library:</t>
  </si>
  <si>
    <t>Document Library</t>
  </si>
  <si>
    <t>This spreadsheet is updated monthly to reflect sites that have been added to, and withdrawn from, the submitted sites which will be assessed as part of the Housing and Employment Land Availability Assessment (HELAA). This occurs as the Local Plan team request further information from site promoters, as some site promoters choose to withdraw sites from consideration, and as further sites are submitted. Each site is given a Unique Reference Number (URN) when it is submitted. When a site is withdrawn, a gap in the sequence of URN numbers will therefore occur as sites are not renumbered.</t>
  </si>
  <si>
    <t>Unique Reference Number (URN)</t>
  </si>
  <si>
    <t>Opus 2 Consult form reference</t>
  </si>
  <si>
    <t>Site name/description</t>
  </si>
  <si>
    <t>Postcode</t>
  </si>
  <si>
    <t>Ward/Parish</t>
  </si>
  <si>
    <t>Opus 2 Consult webpage</t>
  </si>
  <si>
    <t>Area in hectares</t>
  </si>
  <si>
    <t>Current use (as stated in submission)</t>
  </si>
  <si>
    <t>Suggested use 
(as stated in submission)</t>
  </si>
  <si>
    <t>Number of potential residential units (homes) as suggested by site promoter</t>
  </si>
  <si>
    <t>GCSP estimate of residential unit capacity, where site promoter has not suggested a site capacity</t>
  </si>
  <si>
    <t>Amount of potential non-residential floorspace suggested by site promoter (m2)</t>
  </si>
  <si>
    <t>GCSP estimate of non-residential floorspace capacity, where site promoter has not suggested a site capacity (m2)</t>
  </si>
  <si>
    <t>001</t>
  </si>
  <si>
    <t>Land west of 20 Station Road, Willingham</t>
  </si>
  <si>
    <t>CB24 5HF</t>
  </si>
  <si>
    <t>Willingham</t>
  </si>
  <si>
    <t>https://consultations.greatercambridgeplanning.org/form/40003</t>
  </si>
  <si>
    <t>Residential curtilage to 22 Station Road, formerly garden to other dwellings on Station Road.</t>
  </si>
  <si>
    <t>Residential</t>
  </si>
  <si>
    <t>10-20</t>
  </si>
  <si>
    <t>-</t>
  </si>
  <si>
    <t>002</t>
  </si>
  <si>
    <t>Land behind Low Close, 52 Harlton Road, Little Eversden</t>
  </si>
  <si>
    <t>CB23 1AA</t>
  </si>
  <si>
    <t>Little Eversden</t>
  </si>
  <si>
    <t>https://consultations.greatercambridgeplanning.org/form/40004</t>
  </si>
  <si>
    <t>Agricultural</t>
  </si>
  <si>
    <t>003</t>
  </si>
  <si>
    <t>Haelan Feld Farm, Twenty Pence Road, Cottenham</t>
  </si>
  <si>
    <t>CB24 8PS</t>
  </si>
  <si>
    <t>Cottenham</t>
  </si>
  <si>
    <t>https://consultations.greatercambridgeplanning.org/form/40007</t>
  </si>
  <si>
    <t>Agricultural,horticultural smallholding</t>
  </si>
  <si>
    <t>004</t>
  </si>
  <si>
    <t>Land south and south-east of Ryecroft, Station Road, Longstanton</t>
  </si>
  <si>
    <t>CB24 3DS</t>
  </si>
  <si>
    <t>Longstanton</t>
  </si>
  <si>
    <t>https://consultations.greatercambridgeplanning.org/form/40010</t>
  </si>
  <si>
    <t>Paddocks and amenity land to Ryecroft</t>
  </si>
  <si>
    <t>Mixed Use</t>
  </si>
  <si>
    <t>005</t>
  </si>
  <si>
    <t>Land east side of Highfields Road, Highfields, Caldecote</t>
  </si>
  <si>
    <t>CB23 7ZA</t>
  </si>
  <si>
    <t>Caldecote</t>
  </si>
  <si>
    <t>https://consultations.greatercambridgeplanning.org/form/40011</t>
  </si>
  <si>
    <t>Agriculture</t>
  </si>
  <si>
    <t>006</t>
  </si>
  <si>
    <t>Land to north-east side of Long Lane, Fowlmere</t>
  </si>
  <si>
    <t>SG8 7TG</t>
  </si>
  <si>
    <t>Fowlmere</t>
  </si>
  <si>
    <t>https://consultations.greatercambridgeplanning.org/form/40012</t>
  </si>
  <si>
    <t>Agricultural field low grade</t>
  </si>
  <si>
    <t>007</t>
  </si>
  <si>
    <t>Horseheath Road, Linton</t>
  </si>
  <si>
    <t>CB21 4LT</t>
  </si>
  <si>
    <t>Linton</t>
  </si>
  <si>
    <t>https://consultations.greatercambridgeplanning.org/form/40013</t>
  </si>
  <si>
    <t>Arable Land</t>
  </si>
  <si>
    <t>008</t>
  </si>
  <si>
    <t>Oakington Road, Cottenham</t>
  </si>
  <si>
    <t>CB24 8TW</t>
  </si>
  <si>
    <t>https://consultations.greatercambridgeplanning.org/form/40014</t>
  </si>
  <si>
    <t>Residential dwelling, garden, existing garage,former packing shed and siting of former greenhouses</t>
  </si>
  <si>
    <t>009</t>
  </si>
  <si>
    <t>Land fronting onto Church Road, Little Wilbraham</t>
  </si>
  <si>
    <t>CB21 5LE</t>
  </si>
  <si>
    <t>Little Wilbraham</t>
  </si>
  <si>
    <t>https://consultations.greatercambridgeplanning.org/form/40015</t>
  </si>
  <si>
    <t>grass land sheltered by hedges and trees</t>
  </si>
  <si>
    <t>010</t>
  </si>
  <si>
    <t>Land west of New Farm, Station Road, Longstanton</t>
  </si>
  <si>
    <t>https://consultations.greatercambridgeplanning.org/form/40016</t>
  </si>
  <si>
    <t>Paddocks and farmland</t>
  </si>
  <si>
    <t>011</t>
  </si>
  <si>
    <t>Land east side of Highfields Road, Highfields Caldecote</t>
  </si>
  <si>
    <t>CB23 7NX</t>
  </si>
  <si>
    <t>https://consultations.greatercambridgeplanning.org/form/40017</t>
  </si>
  <si>
    <t>012</t>
  </si>
  <si>
    <t>North Cambridge Academy, Arbury Road, Cambridge</t>
  </si>
  <si>
    <t>CB4 2JF</t>
  </si>
  <si>
    <t>Kings Hedges Ward</t>
  </si>
  <si>
    <t>https://consultations.greatercambridgeplanning.org/form/40018</t>
  </si>
  <si>
    <t>Over spill car parking which can be relocated.</t>
  </si>
  <si>
    <t>15-20</t>
  </si>
  <si>
    <t>013</t>
  </si>
  <si>
    <t>Land adjoining Tadlow House , Tadlow</t>
  </si>
  <si>
    <t>SG8 0TP</t>
  </si>
  <si>
    <t>Tadlow</t>
  </si>
  <si>
    <t>https://consultations.greatercambridgeplanning.org/form/40019</t>
  </si>
  <si>
    <t>80-120</t>
  </si>
  <si>
    <t>014</t>
  </si>
  <si>
    <t>Site adjacent to Walnut Tree Close, east side of North End, Bassingbourn</t>
  </si>
  <si>
    <t>SG8 5PD</t>
  </si>
  <si>
    <t>Bassingbourn cum Kneesworth</t>
  </si>
  <si>
    <t>https://consultations.greatercambridgeplanning.org/form/40020</t>
  </si>
  <si>
    <t>Agricultural land</t>
  </si>
  <si>
    <t>015</t>
  </si>
  <si>
    <t>Land opposite New Close, Litlington</t>
  </si>
  <si>
    <t>SG8 0SS</t>
  </si>
  <si>
    <t>Litlington</t>
  </si>
  <si>
    <t>https://consultations.greatercambridgeplanning.org/form/40021</t>
  </si>
  <si>
    <t>Arable farmland</t>
  </si>
  <si>
    <t>016</t>
  </si>
  <si>
    <t>Land at 16 High Street (Yew Tree Farm), Harlton</t>
  </si>
  <si>
    <t>CB23 1ES</t>
  </si>
  <si>
    <t>Harlton</t>
  </si>
  <si>
    <t>https://consultations.greatercambridgeplanning.org/form/40022</t>
  </si>
  <si>
    <t>Redundant grain store and associated buildings and grassland with trees</t>
  </si>
  <si>
    <t>017</t>
  </si>
  <si>
    <t>The Way, Fowlmere</t>
  </si>
  <si>
    <t>SG8 7QS</t>
  </si>
  <si>
    <t>https://consultations.greatercambridgeplanning.org/form/40023</t>
  </si>
  <si>
    <t>The site is a mixture of industrial buildings, 90% vacant. Are a small number of office employees who will be relocated.</t>
  </si>
  <si>
    <t>018</t>
  </si>
  <si>
    <t>Land south of Whitehall Farm, Arrington</t>
  </si>
  <si>
    <t>SG8 0AD</t>
  </si>
  <si>
    <t>Arrington</t>
  </si>
  <si>
    <t>https://consultations.greatercambridgeplanning.org/form/40024</t>
  </si>
  <si>
    <t>Farmland</t>
  </si>
  <si>
    <t>Non-Residential</t>
  </si>
  <si>
    <t>019</t>
  </si>
  <si>
    <t>Eversden Road, Harlton</t>
  </si>
  <si>
    <t>CB23 1ET</t>
  </si>
  <si>
    <t>https://consultations.greatercambridgeplanning.org/form/40025</t>
  </si>
  <si>
    <t>Grass, Cattle grazing.</t>
  </si>
  <si>
    <t>5-6</t>
  </si>
  <si>
    <t>020</t>
  </si>
  <si>
    <t>Land east of Leetes Lane, Little Eversden</t>
  </si>
  <si>
    <t>CB23 1HH</t>
  </si>
  <si>
    <t>https://consultations.greatercambridgeplanning.org/form/40026</t>
  </si>
  <si>
    <t>021</t>
  </si>
  <si>
    <t>Land south of Wimpole Road, Great Eversden</t>
  </si>
  <si>
    <t>CB23 1HR</t>
  </si>
  <si>
    <t>Great Eversden</t>
  </si>
  <si>
    <t>https://consultations.greatercambridgeplanning.org/form/40027</t>
  </si>
  <si>
    <t>022</t>
  </si>
  <si>
    <t>Land west of Church Street, Haslingfield</t>
  </si>
  <si>
    <t>CB23 1JE</t>
  </si>
  <si>
    <t>Haslingfield</t>
  </si>
  <si>
    <t>https://consultations.greatercambridgeplanning.org/form/40028</t>
  </si>
  <si>
    <t>023</t>
  </si>
  <si>
    <t>Land at Sheene Manor, Station Road, Meldreth</t>
  </si>
  <si>
    <t>SG8 6JP</t>
  </si>
  <si>
    <t>Meldreth</t>
  </si>
  <si>
    <t>https://consultations.greatercambridgeplanning.org/form/40029</t>
  </si>
  <si>
    <t>Former woodland trees felled with felling licence, now bareland</t>
  </si>
  <si>
    <t>25-30</t>
  </si>
  <si>
    <t>024</t>
  </si>
  <si>
    <t>Land to the West of Elizabeth Way, Gamlingay</t>
  </si>
  <si>
    <t>SG19 3NH</t>
  </si>
  <si>
    <t>Gamlingay</t>
  </si>
  <si>
    <t>https://consultations.greatercambridgeplanning.org/form/40030</t>
  </si>
  <si>
    <t>Fallow field.</t>
  </si>
  <si>
    <t>025</t>
  </si>
  <si>
    <t>College Farm, Barrington Road, Foxton</t>
  </si>
  <si>
    <t>CB22 6SJ</t>
  </si>
  <si>
    <t>Foxton</t>
  </si>
  <si>
    <t>https://consultations.greatercambridgeplanning.org/form/40031</t>
  </si>
  <si>
    <t>Domestic housing</t>
  </si>
  <si>
    <t>026</t>
  </si>
  <si>
    <t>110 Cinques Road, Gamlingay</t>
  </si>
  <si>
    <t>SG19 3NR</t>
  </si>
  <si>
    <t>https://consultations.greatercambridgeplanning.org/form/40032</t>
  </si>
  <si>
    <t>Pony Paddock</t>
  </si>
  <si>
    <t>027</t>
  </si>
  <si>
    <t>Land West of Hardwick Road, Toft</t>
  </si>
  <si>
    <t>CB23 7QX</t>
  </si>
  <si>
    <t>Toft</t>
  </si>
  <si>
    <t>https://consultations.greatercambridgeplanning.org/form/40033</t>
  </si>
  <si>
    <t>Grazing of livestock</t>
  </si>
  <si>
    <t>028</t>
  </si>
  <si>
    <t>Land between 144-146 Histon Road, Cottenham</t>
  </si>
  <si>
    <t>CB24 8UG</t>
  </si>
  <si>
    <t>https://consultations.greatercambridgeplanning.org/form/40034</t>
  </si>
  <si>
    <t>Alpine plant nursery</t>
  </si>
  <si>
    <t>029</t>
  </si>
  <si>
    <t>Land adjacent to 9 Lowfields, Little Eversden</t>
  </si>
  <si>
    <t>CB23 1HJ</t>
  </si>
  <si>
    <t>https://consultations.greatercambridgeplanning.org/form/40035</t>
  </si>
  <si>
    <t>Unused pasture</t>
  </si>
  <si>
    <t>5-20</t>
  </si>
  <si>
    <t>030</t>
  </si>
  <si>
    <t>Land off Fenny Lane, Meldreth, Royston</t>
  </si>
  <si>
    <t>SG8 6NN</t>
  </si>
  <si>
    <t>https://consultations.greatercambridgeplanning.org/form/40036</t>
  </si>
  <si>
    <t>031</t>
  </si>
  <si>
    <t>Land off Orwell Road, Barrington</t>
  </si>
  <si>
    <t>CB22 7SE</t>
  </si>
  <si>
    <t>Barrington</t>
  </si>
  <si>
    <t>https://consultations.greatercambridgeplanning.org/form/40037</t>
  </si>
  <si>
    <t>The land is currently unused.</t>
  </si>
  <si>
    <t>032</t>
  </si>
  <si>
    <t>Land adjoining 35 Cootes Lane, Fen Drayton</t>
  </si>
  <si>
    <t>CB24 4SL</t>
  </si>
  <si>
    <t>Fen Drayton</t>
  </si>
  <si>
    <t>https://consultations.greatercambridgeplanning.org/form/40038</t>
  </si>
  <si>
    <t>Vacant scrubland.</t>
  </si>
  <si>
    <t>30-45</t>
  </si>
  <si>
    <t>033</t>
  </si>
  <si>
    <t>Land west side of Strympole Way, Highfields, Caldecote</t>
  </si>
  <si>
    <t>CB23 7ZJ</t>
  </si>
  <si>
    <t>https://consultations.greatercambridgeplanning.org/form/40039</t>
  </si>
  <si>
    <t>034</t>
  </si>
  <si>
    <t>Land to rear of Stock's Green, West Wickham Road, Horseheath</t>
  </si>
  <si>
    <t>CB21 4QA</t>
  </si>
  <si>
    <t>Horseheath</t>
  </si>
  <si>
    <t>https://consultations.greatercambridgeplanning.org/form/40040</t>
  </si>
  <si>
    <t>Dwellinghouse adjoining highway with hardstanding and small garden with large paddock to rear</t>
  </si>
  <si>
    <t>035</t>
  </si>
  <si>
    <t>Kings Gate site, Villa Road, Impington</t>
  </si>
  <si>
    <t>CB24 9PB</t>
  </si>
  <si>
    <t>Impington, Histon</t>
  </si>
  <si>
    <t>https://consultations.greatercambridgeplanning.org/form/40041</t>
  </si>
  <si>
    <t>Rented to NIAB for crop testing</t>
  </si>
  <si>
    <t>036</t>
  </si>
  <si>
    <t>Land adjoining 107 Boxworth End, Swavesey</t>
  </si>
  <si>
    <t>CB24 4RA</t>
  </si>
  <si>
    <t>Swavesey</t>
  </si>
  <si>
    <t>https://consultations.greatercambridgeplanning.org/form/40042</t>
  </si>
  <si>
    <t>Part agricultural use for grazing and part (pond and woodland areas) as habitat for wildlife</t>
  </si>
  <si>
    <t>037</t>
  </si>
  <si>
    <t>Land adjacent to 37 Broadway, Bourn</t>
  </si>
  <si>
    <t>CB23 2TA</t>
  </si>
  <si>
    <t>Bourn</t>
  </si>
  <si>
    <t>https://consultations.greatercambridgeplanning.org/form/40043</t>
  </si>
  <si>
    <t>038</t>
  </si>
  <si>
    <t>Land north of Bartlow Road, Linton</t>
  </si>
  <si>
    <t>CB21 4LY</t>
  </si>
  <si>
    <t>https://consultations.greatercambridgeplanning.org/form/40044</t>
  </si>
  <si>
    <t>12-15</t>
  </si>
  <si>
    <t>039</t>
  </si>
  <si>
    <t>Heydon Grange Golf Club, Fowlmere Road, Heydon</t>
  </si>
  <si>
    <t>SG8 7NS</t>
  </si>
  <si>
    <t>Great and Little Chishill, Fowlmere, Heydon</t>
  </si>
  <si>
    <t>https://consultations.greatercambridgeplanning.org/form/40045</t>
  </si>
  <si>
    <t>Argricultural, Residential and Golf Club</t>
  </si>
  <si>
    <t>040</t>
  </si>
  <si>
    <t>https://consultations.greatercambridgeplanning.org/form/40046</t>
  </si>
  <si>
    <t>Agricultural, Residential</t>
  </si>
  <si>
    <t>041</t>
  </si>
  <si>
    <t>Land off 335 High Street, Cottenham</t>
  </si>
  <si>
    <t>CB24 8TX</t>
  </si>
  <si>
    <t>https://consultations.greatercambridgeplanning.org/form/40047</t>
  </si>
  <si>
    <t>042</t>
  </si>
  <si>
    <t>Land north of M11 and west of Hauxton Road, Trumpington</t>
  </si>
  <si>
    <t>CB2 9NR</t>
  </si>
  <si>
    <t>South Trumpington, Trumpington Ward</t>
  </si>
  <si>
    <t>https://consultations.greatercambridgeplanning.org/form/40048</t>
  </si>
  <si>
    <t>17,500 (Standalone)</t>
  </si>
  <si>
    <t>043</t>
  </si>
  <si>
    <t>39 Pierce Lane, Fulbourn</t>
  </si>
  <si>
    <t>CB21 5DJ</t>
  </si>
  <si>
    <t>Fulbourn</t>
  </si>
  <si>
    <t>https://consultations.greatercambridgeplanning.org/form/40049</t>
  </si>
  <si>
    <t>Agricultural buildings and amenity land associated with 39 Peirce Lane</t>
  </si>
  <si>
    <t>044</t>
  </si>
  <si>
    <t>Land south of High Street, opposite No's 27-51, West Wickham</t>
  </si>
  <si>
    <t>CB21 4RY</t>
  </si>
  <si>
    <t>West Wickham</t>
  </si>
  <si>
    <t>https://consultations.greatercambridgeplanning.org/form/40051</t>
  </si>
  <si>
    <t>045</t>
  </si>
  <si>
    <t>Land at Mill Lane, Sawston</t>
  </si>
  <si>
    <t>CB22 3HY</t>
  </si>
  <si>
    <t>Sawston</t>
  </si>
  <si>
    <t>https://consultations.greatercambridgeplanning.org/form/40052</t>
  </si>
  <si>
    <t>Cultivated land at the edge of the settlement</t>
  </si>
  <si>
    <t>046</t>
  </si>
  <si>
    <t>Land south of High Street, opposite Home Close, West Wickham</t>
  </si>
  <si>
    <t>https://consultations.greatercambridgeplanning.org/form/40053</t>
  </si>
  <si>
    <t>047</t>
  </si>
  <si>
    <t>Land between 12 and 14 Station Road, Steeple Morden</t>
  </si>
  <si>
    <t>SG8 0NW</t>
  </si>
  <si>
    <t>Steeple Morden</t>
  </si>
  <si>
    <t>https://consultations.greatercambridgeplanning.org/form/40054</t>
  </si>
  <si>
    <t>Disused orchard</t>
  </si>
  <si>
    <t>048</t>
  </si>
  <si>
    <t>Land off Victory Way, Cottenham</t>
  </si>
  <si>
    <t>CB24 8TG</t>
  </si>
  <si>
    <t>https://consultations.greatercambridgeplanning.org/form/40055</t>
  </si>
  <si>
    <t>Derelict buildings and overgrown field</t>
  </si>
  <si>
    <t>049</t>
  </si>
  <si>
    <t>Land at Burnt Farm, High Street, Madingley</t>
  </si>
  <si>
    <t>CB23 8AB</t>
  </si>
  <si>
    <t>Madingley</t>
  </si>
  <si>
    <t>https://consultations.greatercambridgeplanning.org/form/40057</t>
  </si>
  <si>
    <t>Vacant</t>
  </si>
  <si>
    <t>10-12</t>
  </si>
  <si>
    <t>050</t>
  </si>
  <si>
    <t>Land south of Fulbourn Road and north of Worts Causeway, known as Cambridge South East</t>
  </si>
  <si>
    <t>CB22 3BF</t>
  </si>
  <si>
    <t>Fulbourn, Cherry Hinton Ward, Queen Ediths Ward</t>
  </si>
  <si>
    <t>https://consultations.greatercambridgeplanning.org/form/40058</t>
  </si>
  <si>
    <t>051</t>
  </si>
  <si>
    <t>Land at Home Farm, Cambridge Road, Madingley</t>
  </si>
  <si>
    <t>CB23 8AH</t>
  </si>
  <si>
    <t>https://consultations.greatercambridgeplanning.org/form/40059</t>
  </si>
  <si>
    <t>Occupied</t>
  </si>
  <si>
    <t>052</t>
  </si>
  <si>
    <t>Land off High Street, Girton</t>
  </si>
  <si>
    <t>CB3 0QD</t>
  </si>
  <si>
    <t>Girton</t>
  </si>
  <si>
    <t>https://consultations.greatercambridgeplanning.org/form/40060</t>
  </si>
  <si>
    <t>053</t>
  </si>
  <si>
    <t>Land North of Impington Lane, Impington</t>
  </si>
  <si>
    <t>CB24 9NJ</t>
  </si>
  <si>
    <t>Impington</t>
  </si>
  <si>
    <t>https://consultations.greatercambridgeplanning.org/form/40061</t>
  </si>
  <si>
    <t>Rough pasture</t>
  </si>
  <si>
    <t>054</t>
  </si>
  <si>
    <t>144 Cambridge Road, Great Shelford</t>
  </si>
  <si>
    <t>CB22 5JU</t>
  </si>
  <si>
    <t>Great Shelford</t>
  </si>
  <si>
    <t>https://consultations.greatercambridgeplanning.org/form/40062</t>
  </si>
  <si>
    <t>Private recreational land.</t>
  </si>
  <si>
    <t>055</t>
  </si>
  <si>
    <t>South Holdings, Land to east of High Street, adjacent to Cambridge Road, Hildersham</t>
  </si>
  <si>
    <t>CB21 6BT</t>
  </si>
  <si>
    <t>Hildersham</t>
  </si>
  <si>
    <t>https://consultations.greatercambridgeplanning.org/form/40063</t>
  </si>
  <si>
    <t>Fallow used for set aside rented to local farmer</t>
  </si>
  <si>
    <t>10-14</t>
  </si>
  <si>
    <t>056</t>
  </si>
  <si>
    <t>Cambridge South (Cambridge Biomedical Campus)</t>
  </si>
  <si>
    <t>CB3 9LP</t>
  </si>
  <si>
    <t>Great Shelford, Trumpington Ward</t>
  </si>
  <si>
    <t>https://consultations.greatercambridgeplanning.org/form/40064</t>
  </si>
  <si>
    <t>059</t>
  </si>
  <si>
    <t>Land north of West Road, adjacent to Dennis Green, Gamlingay</t>
  </si>
  <si>
    <t>SG19 3QH</t>
  </si>
  <si>
    <t>https://consultations.greatercambridgeplanning.org/form/40068</t>
  </si>
  <si>
    <t>Vacant greenfield land</t>
  </si>
  <si>
    <t>061</t>
  </si>
  <si>
    <t>Land to the rear of 67-69 High Street, Meldreth</t>
  </si>
  <si>
    <t>SG8 6LA</t>
  </si>
  <si>
    <t>https://consultations.greatercambridgeplanning.org/form/40070</t>
  </si>
  <si>
    <t>Undeveloped land</t>
  </si>
  <si>
    <t>20-25</t>
  </si>
  <si>
    <t>062</t>
  </si>
  <si>
    <t>Land on the south side of Cambridge Road, Waterbeach</t>
  </si>
  <si>
    <t>CB25 9NP</t>
  </si>
  <si>
    <t>Waterbeach</t>
  </si>
  <si>
    <t>https://consultations.greatercambridgeplanning.org/form/40071</t>
  </si>
  <si>
    <t>Derelict field,agriculture</t>
  </si>
  <si>
    <t>063</t>
  </si>
  <si>
    <t>Land south of Albert Road, Stow-cum-Quy</t>
  </si>
  <si>
    <t>CB25 9AH</t>
  </si>
  <si>
    <t>Stow cum Quy</t>
  </si>
  <si>
    <t>https://consultations.greatercambridgeplanning.org/form/40072</t>
  </si>
  <si>
    <t>Agricultural,amenity land</t>
  </si>
  <si>
    <t>064</t>
  </si>
  <si>
    <t>Land south of Chestnut Lane, Bassingbourn Cum Kneesworth</t>
  </si>
  <si>
    <t>SG8 5JH</t>
  </si>
  <si>
    <t>https://consultations.greatercambridgeplanning.org/form/40073</t>
  </si>
  <si>
    <t>Derelict field</t>
  </si>
  <si>
    <t>065</t>
  </si>
  <si>
    <t>Land south west of Lower Cambourne</t>
  </si>
  <si>
    <t>CB23 3PR</t>
  </si>
  <si>
    <t>Caxton</t>
  </si>
  <si>
    <t>https://consultations.greatercambridgeplanning.org/form/40074</t>
  </si>
  <si>
    <t>066</t>
  </si>
  <si>
    <t>Land at Toft Road, Hardwick</t>
  </si>
  <si>
    <t>Hardwick</t>
  </si>
  <si>
    <t>https://consultations.greatercambridgeplanning.org/form/40075</t>
  </si>
  <si>
    <t>067</t>
  </si>
  <si>
    <t>Land south west of Caxton Gibbet</t>
  </si>
  <si>
    <t>CB23 3PD</t>
  </si>
  <si>
    <t>Caxton, Papworth Everard</t>
  </si>
  <si>
    <t>https://consultations.greatercambridgeplanning.org/form/40076</t>
  </si>
  <si>
    <t>068</t>
  </si>
  <si>
    <t>Home Farm, Caxton</t>
  </si>
  <si>
    <t>CB23 3PQ</t>
  </si>
  <si>
    <t>https://consultations.greatercambridgeplanning.org/form/40077</t>
  </si>
  <si>
    <t>Farm buildings</t>
  </si>
  <si>
    <t>069</t>
  </si>
  <si>
    <t>Land to the north, east and south of Six Mile Bottom</t>
  </si>
  <si>
    <t>CB8 0UH</t>
  </si>
  <si>
    <t>Weston Colville, Little Wilbraham, Carlton,Brinkley</t>
  </si>
  <si>
    <t>https://consultations.greatercambridgeplanning.org/form/40078</t>
  </si>
  <si>
    <t>5000-10000</t>
  </si>
  <si>
    <t>070</t>
  </si>
  <si>
    <t>Land at Silverdale Close, Coton</t>
  </si>
  <si>
    <t>CB23 7GY</t>
  </si>
  <si>
    <t>Coton</t>
  </si>
  <si>
    <t>https://consultations.greatercambridgeplanning.org/form/40079</t>
  </si>
  <si>
    <t>Grassland</t>
  </si>
  <si>
    <t>071</t>
  </si>
  <si>
    <t>Land north of Hinxton Court, Hinxton</t>
  </si>
  <si>
    <t>CB10 1RG</t>
  </si>
  <si>
    <t>Hinxton</t>
  </si>
  <si>
    <t>https://consultations.greatercambridgeplanning.org/form/40080</t>
  </si>
  <si>
    <t>Agricultural - due to cease for viability reasons</t>
  </si>
  <si>
    <t>072</t>
  </si>
  <si>
    <t>Scotts, High Street, Castle Camps</t>
  </si>
  <si>
    <t>CB21 4SX</t>
  </si>
  <si>
    <t>Castle Camps</t>
  </si>
  <si>
    <t>https://consultations.greatercambridgeplanning.org/form/40081</t>
  </si>
  <si>
    <t>Storage</t>
  </si>
  <si>
    <t>073</t>
  </si>
  <si>
    <t>University Football Ground, Grange Road, Cambridge</t>
  </si>
  <si>
    <t>CB3 9BN</t>
  </si>
  <si>
    <t>Newnham Ward</t>
  </si>
  <si>
    <t>https://consultations.greatercambridgeplanning.org/form/40082</t>
  </si>
  <si>
    <t>Sports field, club house, fitness suite and groundsman's bungalow</t>
  </si>
  <si>
    <t>Numbers will depend upon design of the facility and would be secondary to the Sports Stadium requirements.</t>
  </si>
  <si>
    <t>074</t>
  </si>
  <si>
    <t>Shire Hall, Castle Street, Cambridge</t>
  </si>
  <si>
    <t>CB3 0AJ</t>
  </si>
  <si>
    <t>Castle Ward</t>
  </si>
  <si>
    <t>https://consultations.greatercambridgeplanning.org/form/40083</t>
  </si>
  <si>
    <t>Council offices and open space</t>
  </si>
  <si>
    <t>075</t>
  </si>
  <si>
    <t>Land north west of A10 Royston Road, Foxton</t>
  </si>
  <si>
    <t>CB22 6SL</t>
  </si>
  <si>
    <t>https://consultations.greatercambridgeplanning.org/form/40084</t>
  </si>
  <si>
    <t>900-1800</t>
  </si>
  <si>
    <t>076</t>
  </si>
  <si>
    <t>Land at Frog End, Shepreth</t>
  </si>
  <si>
    <t>SG8 6PT</t>
  </si>
  <si>
    <t>Shepreth</t>
  </si>
  <si>
    <t>https://consultations.greatercambridgeplanning.org/form/40085</t>
  </si>
  <si>
    <t>The site is currently in agricultural use.</t>
  </si>
  <si>
    <t>077</t>
  </si>
  <si>
    <t>Land at Orwell Grange, Wimpole</t>
  </si>
  <si>
    <t>SG8 5QE</t>
  </si>
  <si>
    <t>Orwell</t>
  </si>
  <si>
    <t>https://consultations.greatercambridgeplanning.org/form/40086</t>
  </si>
  <si>
    <t>Agriculture,Grassland (Hay Crop)</t>
  </si>
  <si>
    <t>078</t>
  </si>
  <si>
    <t>Land at Capital Park, Fulbourn</t>
  </si>
  <si>
    <t>CB21 5XE</t>
  </si>
  <si>
    <t>https://consultations.greatercambridgeplanning.org/form/40087</t>
  </si>
  <si>
    <t>Vacant and unused land</t>
  </si>
  <si>
    <t>079</t>
  </si>
  <si>
    <t>Land west of Station Road, Meldreth</t>
  </si>
  <si>
    <t>SG8 6ND</t>
  </si>
  <si>
    <t>https://consultations.greatercambridgeplanning.org/form/40088</t>
  </si>
  <si>
    <t>Agricultural land,industrial storage units and employment units</t>
  </si>
  <si>
    <t>080</t>
  </si>
  <si>
    <t>Land east of Station Road, Meldreth</t>
  </si>
  <si>
    <t>https://consultations.greatercambridgeplanning.org/form/40089</t>
  </si>
  <si>
    <t>Previously developed land which has some employment,office,storage in place</t>
  </si>
  <si>
    <t>081</t>
  </si>
  <si>
    <t>Stirling House, Denny End Road, Waterbeach</t>
  </si>
  <si>
    <t>CB25 9PB</t>
  </si>
  <si>
    <t>https://consultations.greatercambridgeplanning.org/form/40090</t>
  </si>
  <si>
    <t>Business park with a large central office building, further office and cafÚ building to the eastern edge of site with several small units.</t>
  </si>
  <si>
    <t>082</t>
  </si>
  <si>
    <t>Land north of Church Street, Little Shelford</t>
  </si>
  <si>
    <t>CB22 5HF</t>
  </si>
  <si>
    <t>Little Shelford</t>
  </si>
  <si>
    <t>https://consultations.greatercambridgeplanning.org/form/40092</t>
  </si>
  <si>
    <t>083</t>
  </si>
  <si>
    <t>Land north of Newton Road, Little Shelford</t>
  </si>
  <si>
    <t>CB22 5UX</t>
  </si>
  <si>
    <t>https://consultations.greatercambridgeplanning.org/form/40093</t>
  </si>
  <si>
    <t>084</t>
  </si>
  <si>
    <t>Land at Sheep Walk, High Street, Tadlow</t>
  </si>
  <si>
    <t>SG8 0EX</t>
  </si>
  <si>
    <t>https://consultations.greatercambridgeplanning.org/form/40094</t>
  </si>
  <si>
    <t>Scrubland</t>
  </si>
  <si>
    <t>085</t>
  </si>
  <si>
    <t>Land east of M11, west of Duxford, Duxford</t>
  </si>
  <si>
    <t>CB22 4QG</t>
  </si>
  <si>
    <t>Duxford</t>
  </si>
  <si>
    <t>https://consultations.greatercambridgeplanning.org/form/40095</t>
  </si>
  <si>
    <t>Agricultural fields</t>
  </si>
  <si>
    <t>086</t>
  </si>
  <si>
    <t>Land north of A14 and south of Milton Road, Impington</t>
  </si>
  <si>
    <t>CB24 9LD</t>
  </si>
  <si>
    <t>https://consultations.greatercambridgeplanning.org/form/40096</t>
  </si>
  <si>
    <t>087</t>
  </si>
  <si>
    <t>Land north of Station Road East, Whittlesford</t>
  </si>
  <si>
    <t>CB22 4WL</t>
  </si>
  <si>
    <t>Whittlesford</t>
  </si>
  <si>
    <t>https://consultations.greatercambridgeplanning.org/form/40097</t>
  </si>
  <si>
    <t>Arable land</t>
  </si>
  <si>
    <t>088</t>
  </si>
  <si>
    <t>Land between Mill Lane and The Baulks, Sawston</t>
  </si>
  <si>
    <t>CB22 3NP</t>
  </si>
  <si>
    <t>https://consultations.greatercambridgeplanning.org/form/40098</t>
  </si>
  <si>
    <t>Front green playing field of Former John Falnker Infant School</t>
  </si>
  <si>
    <t>089</t>
  </si>
  <si>
    <t>Cambridge 'D' Telephone Exchange, High Street, Trumpington</t>
  </si>
  <si>
    <t>CB2 9HR</t>
  </si>
  <si>
    <t>Trumpington Ward</t>
  </si>
  <si>
    <t>https://consultations.greatercambridgeplanning.org/form/40099</t>
  </si>
  <si>
    <t>BT Telephone Exchange</t>
  </si>
  <si>
    <t>090</t>
  </si>
  <si>
    <t>Cherry Hinton Telephone Exchange, 152 Coleridge Road, Cambridge</t>
  </si>
  <si>
    <t>CB1 3PW</t>
  </si>
  <si>
    <t>Coleridge Ward</t>
  </si>
  <si>
    <t>https://consultations.greatercambridgeplanning.org/form/40100</t>
  </si>
  <si>
    <t>Telephone Exchange</t>
  </si>
  <si>
    <t>091</t>
  </si>
  <si>
    <t>Telephone Exchange and Car Park, Long Road, Cambridge</t>
  </si>
  <si>
    <t>CB2 8HG</t>
  </si>
  <si>
    <t>https://consultations.greatercambridgeplanning.org/form/40101</t>
  </si>
  <si>
    <t>092</t>
  </si>
  <si>
    <t>93 Impington Lane, Impington</t>
  </si>
  <si>
    <t>https://consultations.greatercambridgeplanning.org/form/40102</t>
  </si>
  <si>
    <t>Housing and garden land</t>
  </si>
  <si>
    <t>093</t>
  </si>
  <si>
    <t>Henry Giles House, 73-79 Chesterton Road, Cambridge</t>
  </si>
  <si>
    <t>CB4 3AP</t>
  </si>
  <si>
    <t>West Chesterton Ward</t>
  </si>
  <si>
    <t>https://consultations.greatercambridgeplanning.org/form/40103</t>
  </si>
  <si>
    <t>Offices (B1) and parking</t>
  </si>
  <si>
    <t>094</t>
  </si>
  <si>
    <t>Land North and South of Chesnut Lane and Kneesworth Road, Bassingbourn</t>
  </si>
  <si>
    <t>SG8 5JG</t>
  </si>
  <si>
    <t>Bassingbourn cum Kneesworth, Meldreth</t>
  </si>
  <si>
    <t>https://consultations.greatercambridgeplanning.org/form/40105</t>
  </si>
  <si>
    <t>Agricultural land and small number of agrilcultural buildings to the north west of the site.</t>
  </si>
  <si>
    <t>095</t>
  </si>
  <si>
    <t>Land to north and south of Ashwell street, Bassingbourn-Cum-Kneesworth</t>
  </si>
  <si>
    <t>https://consultations.greatercambridgeplanning.org/form/40106</t>
  </si>
  <si>
    <t>Vacant agricultural land</t>
  </si>
  <si>
    <t>096</t>
  </si>
  <si>
    <t>Land at Hall Farm,Teversham</t>
  </si>
  <si>
    <t>CB1 9AZ</t>
  </si>
  <si>
    <t>Teversham</t>
  </si>
  <si>
    <t>https://consultations.greatercambridgeplanning.org/form/40107</t>
  </si>
  <si>
    <t>Semi-detatched cottages (2 no), Mobile Home Pitches (6 no), Agricultural, Commercial and Equestrian Buildings, Paddocks and Menage, Agricultural Land (Arable)</t>
  </si>
  <si>
    <t>75-100</t>
  </si>
  <si>
    <t>2500-3000</t>
  </si>
  <si>
    <t>097</t>
  </si>
  <si>
    <t>Land to the rear of 38 Histon Road, Cottenham</t>
  </si>
  <si>
    <t>CB24 8UF</t>
  </si>
  <si>
    <t>https://consultations.greatercambridgeplanning.org/form/40108</t>
  </si>
  <si>
    <t>Agricultural land,pasture</t>
  </si>
  <si>
    <t>098</t>
  </si>
  <si>
    <t>Hall Farm, Teversham</t>
  </si>
  <si>
    <t>https://consultations.greatercambridgeplanning.org/form/40109</t>
  </si>
  <si>
    <t>Pair of semi-detatched cottages (2 No), Mobile Home Pitches (6 No), Agricultural and commercial buildings, Paddocks</t>
  </si>
  <si>
    <t>099</t>
  </si>
  <si>
    <t>Land east of Cabbage Moor, Great Shelford</t>
  </si>
  <si>
    <t>https://consultations.greatercambridgeplanning.org/form/40110</t>
  </si>
  <si>
    <t>Caravan and Camping Site, rough pastureland, storage with existing buildings.</t>
  </si>
  <si>
    <t>100</t>
  </si>
  <si>
    <t>Parkside Subdivisional Police Headquarters, Parkside, Cambridge</t>
  </si>
  <si>
    <t>CB1 1JG</t>
  </si>
  <si>
    <t>Market Ward</t>
  </si>
  <si>
    <t>https://consultations.greatercambridgeplanning.org/form/40111</t>
  </si>
  <si>
    <t>Operational Police HQ (SUI GENERIS)</t>
  </si>
  <si>
    <t>101</t>
  </si>
  <si>
    <t>Land at Bourn Airfield, south of Wellington Way, Bourn</t>
  </si>
  <si>
    <t>Bourn, Caldecote</t>
  </si>
  <si>
    <t>https://consultations.greatercambridgeplanning.org/form/40112</t>
  </si>
  <si>
    <t>102</t>
  </si>
  <si>
    <t>High Street, Horningsea</t>
  </si>
  <si>
    <t>CB25 9JG</t>
  </si>
  <si>
    <t>Horningsea</t>
  </si>
  <si>
    <t>https://consultations.greatercambridgeplanning.org/form/40113</t>
  </si>
  <si>
    <t>A garden centre and rough pasture land</t>
  </si>
  <si>
    <t>103</t>
  </si>
  <si>
    <t>Land north of Cambourne, Knapwell</t>
  </si>
  <si>
    <t>CB23 4 &amp; CB23 8</t>
  </si>
  <si>
    <t>Elsworth, Boxworth, Knapwell</t>
  </si>
  <si>
    <t>https://consultations.greatercambridgeplanning.org/form/40114</t>
  </si>
  <si>
    <t>Predominantly agricultural</t>
  </si>
  <si>
    <t>104</t>
  </si>
  <si>
    <t>Land west side of Long Lane, Fowlmere</t>
  </si>
  <si>
    <t>https://consultations.greatercambridgeplanning.org/form/40115</t>
  </si>
  <si>
    <t>40-50</t>
  </si>
  <si>
    <t>105</t>
  </si>
  <si>
    <t>Land west side of London Road,High Street, Fowlmere</t>
  </si>
  <si>
    <t>SG8 7SG</t>
  </si>
  <si>
    <t>https://consultations.greatercambridgeplanning.org/form/40116</t>
  </si>
  <si>
    <t>Mainly Agricultural, Northern land parcel contains vacant agricultural barns</t>
  </si>
  <si>
    <t>50-200</t>
  </si>
  <si>
    <t>106</t>
  </si>
  <si>
    <t>Land at 120 Cambridge Road, Great Shelford</t>
  </si>
  <si>
    <t>CB22 5JT</t>
  </si>
  <si>
    <t>https://consultations.greatercambridgeplanning.org/form/40117</t>
  </si>
  <si>
    <t>Garden, entrance to Garden Centre, grassed area</t>
  </si>
  <si>
    <t>107</t>
  </si>
  <si>
    <t>Land west of High Street, Great Abington</t>
  </si>
  <si>
    <t>CB21 6AE</t>
  </si>
  <si>
    <t>Great Abington</t>
  </si>
  <si>
    <t>https://consultations.greatercambridgeplanning.org/form/40118</t>
  </si>
  <si>
    <t>Greenfield land</t>
  </si>
  <si>
    <t>108</t>
  </si>
  <si>
    <t>Land adjacent to Abington Hall, Great Abington</t>
  </si>
  <si>
    <t>https://consultations.greatercambridgeplanning.org/form/40119</t>
  </si>
  <si>
    <t>Industrial storage</t>
  </si>
  <si>
    <t>109</t>
  </si>
  <si>
    <t>Abington Hall, Great Abington</t>
  </si>
  <si>
    <t>CB21 6AD</t>
  </si>
  <si>
    <t>Great Abington, Little Abington</t>
  </si>
  <si>
    <t>https://consultations.greatercambridgeplanning.org/form/40120</t>
  </si>
  <si>
    <t>110</t>
  </si>
  <si>
    <t>Noon Folly Farm, Bar Road, Lolworth</t>
  </si>
  <si>
    <t>CB23 8DS</t>
  </si>
  <si>
    <t>Swavesey, Longstanton</t>
  </si>
  <si>
    <t>https://consultations.greatercambridgeplanning.org/form/40121</t>
  </si>
  <si>
    <t>Agricultural, arable. There is also a farmhouse and associated buildings on the site.</t>
  </si>
  <si>
    <t>111</t>
  </si>
  <si>
    <t>Land Between 135 and 149, Histon Road, Cottenham</t>
  </si>
  <si>
    <t>CB24 8UQ</t>
  </si>
  <si>
    <t>https://consultations.greatercambridgeplanning.org/form/40122</t>
  </si>
  <si>
    <t>Pasture land</t>
  </si>
  <si>
    <t>20-40</t>
  </si>
  <si>
    <t>112</t>
  </si>
  <si>
    <t>Abbey Stadium, Newmarket Road, Cambridge</t>
  </si>
  <si>
    <t>CB5 8LN</t>
  </si>
  <si>
    <t>Abbey Ward</t>
  </si>
  <si>
    <t>https://consultations.greatercambridgeplanning.org/form/40123</t>
  </si>
  <si>
    <t>Football club and associated uses</t>
  </si>
  <si>
    <t>113</t>
  </si>
  <si>
    <t>Land west side of Dubbs Knoll Road, Guilden Morden</t>
  </si>
  <si>
    <t>SG8 0LA</t>
  </si>
  <si>
    <t>Guilden Morden</t>
  </si>
  <si>
    <t>https://consultations.greatercambridgeplanning.org/form/40124</t>
  </si>
  <si>
    <t>5-13</t>
  </si>
  <si>
    <t>114</t>
  </si>
  <si>
    <t>Comfort Cafe, Four Wentways, Little Abington</t>
  </si>
  <si>
    <t>CB21 6AP</t>
  </si>
  <si>
    <t>Little Abington</t>
  </si>
  <si>
    <t>https://consultations.greatercambridgeplanning.org/form/40125</t>
  </si>
  <si>
    <t>Vacant cafÚ site (A3 use class)</t>
  </si>
  <si>
    <t>115</t>
  </si>
  <si>
    <t>Busters Farm, 32 St Peters Street, Duxford</t>
  </si>
  <si>
    <t>CB22 4RP</t>
  </si>
  <si>
    <t>https://consultations.greatercambridgeplanning.org/form/40126</t>
  </si>
  <si>
    <t>Animal Grazing and Animal Transportation</t>
  </si>
  <si>
    <t>116</t>
  </si>
  <si>
    <t>Land south of Crafts Way, Bar Hill</t>
  </si>
  <si>
    <t>CB23 8TP</t>
  </si>
  <si>
    <t>Dry Drayton</t>
  </si>
  <si>
    <t>https://consultations.greatercambridgeplanning.org/form/40127</t>
  </si>
  <si>
    <t>Paddock, scrub</t>
  </si>
  <si>
    <t>117</t>
  </si>
  <si>
    <t>Grange Field, Church Street, Great Shelford</t>
  </si>
  <si>
    <t>CB22 5AT</t>
  </si>
  <si>
    <t>https://consultations.greatercambridgeplanning.org/form/40128</t>
  </si>
  <si>
    <t>Horse Grazing</t>
  </si>
  <si>
    <t>118</t>
  </si>
  <si>
    <t>Land east of Hinton Road, Great Shelford</t>
  </si>
  <si>
    <t>CB22 5BB</t>
  </si>
  <si>
    <t>https://consultations.greatercambridgeplanning.org/form/40129</t>
  </si>
  <si>
    <t>119</t>
  </si>
  <si>
    <t>Land east of A11, Mill Road, Great Wilbraham</t>
  </si>
  <si>
    <t>CB21 5JP</t>
  </si>
  <si>
    <t>Great Wilbraham</t>
  </si>
  <si>
    <t>https://consultations.greatercambridgeplanning.org/form/40130</t>
  </si>
  <si>
    <t>120</t>
  </si>
  <si>
    <t>Land west of Broadway,South of Beaufort Road, Cambourne</t>
  </si>
  <si>
    <t>CB23 6FP</t>
  </si>
  <si>
    <t>Bourn, Cambourne</t>
  </si>
  <si>
    <t>https://consultations.greatercambridgeplanning.org/form/40131</t>
  </si>
  <si>
    <t>Agricultural part and informal open space</t>
  </si>
  <si>
    <t>121</t>
  </si>
  <si>
    <t>Land south of School Lane, east of A1198, Cambourne</t>
  </si>
  <si>
    <t>CB23 5DJ</t>
  </si>
  <si>
    <t>Caxton, Bourn, Cambourne</t>
  </si>
  <si>
    <t>https://consultations.greatercambridgeplanning.org/form/40132</t>
  </si>
  <si>
    <t>Agricultural Part and Informal Open Space</t>
  </si>
  <si>
    <t>122</t>
  </si>
  <si>
    <t>Land on north side of Station Road, Cambridge</t>
  </si>
  <si>
    <t>CB1 2JB</t>
  </si>
  <si>
    <t>Petersfield Ward</t>
  </si>
  <si>
    <t>https://consultations.greatercambridgeplanning.org/form/40133</t>
  </si>
  <si>
    <t>Residential (C3), Retail (A1 and A3,A4), Office (B1(a)), School, Tutorial College and Language School (D1)</t>
  </si>
  <si>
    <t>123</t>
  </si>
  <si>
    <t>Land south of Coldhams Lane, Cambridge</t>
  </si>
  <si>
    <t>CB1 3LH</t>
  </si>
  <si>
    <t>Cherry Hinton Ward, Coleridge Ward</t>
  </si>
  <si>
    <t>https://consultations.greatercambridgeplanning.org/form/40134</t>
  </si>
  <si>
    <t>Mixed Use (Employment, Leisure and Hotel Uses (North Side of Railway), Residential (East and South East).</t>
  </si>
  <si>
    <t>124</t>
  </si>
  <si>
    <t>36 Smith Street, Elsworth</t>
  </si>
  <si>
    <t>CB23 4HY</t>
  </si>
  <si>
    <t>Elsworth</t>
  </si>
  <si>
    <t>https://consultations.greatercambridgeplanning.org/form/40135</t>
  </si>
  <si>
    <t>Housing - garden</t>
  </si>
  <si>
    <t>5-7</t>
  </si>
  <si>
    <t>125</t>
  </si>
  <si>
    <t>Land west side of Honey Hill, Fen Drayton</t>
  </si>
  <si>
    <t>CB24 4SF</t>
  </si>
  <si>
    <t>https://consultations.greatercambridgeplanning.org/form/40136</t>
  </si>
  <si>
    <t>Arable</t>
  </si>
  <si>
    <t>8-12</t>
  </si>
  <si>
    <t>126</t>
  </si>
  <si>
    <t>Land east of Clayhithe Road, Horningsea</t>
  </si>
  <si>
    <t>https://consultations.greatercambridgeplanning.org/form/40137</t>
  </si>
  <si>
    <t>Vacant agricultural field.</t>
  </si>
  <si>
    <t>127</t>
  </si>
  <si>
    <t>Land at Granham's Road, Cambridge</t>
  </si>
  <si>
    <t>CB2 0RA</t>
  </si>
  <si>
    <t>Great Shelford, Queen Ediths Ward</t>
  </si>
  <si>
    <t>https://consultations.greatercambridgeplanning.org/form/40138</t>
  </si>
  <si>
    <t>128</t>
  </si>
  <si>
    <t>Land south of Worts Causeway, Cambridge</t>
  </si>
  <si>
    <t>CB1 8RR</t>
  </si>
  <si>
    <t>https://consultations.greatercambridgeplanning.org/form/40139</t>
  </si>
  <si>
    <t>129</t>
  </si>
  <si>
    <t>Land south of Babraham Road, Shelford Bottom</t>
  </si>
  <si>
    <t>CB22 3AY</t>
  </si>
  <si>
    <t>https://consultations.greatercambridgeplanning.org/form/40140</t>
  </si>
  <si>
    <t>Agricultural (arable) use.</t>
  </si>
  <si>
    <t>130</t>
  </si>
  <si>
    <t>Land at Chandos Farm, Cherry Hinton Road, Shelford Bottom</t>
  </si>
  <si>
    <t>CB22 3FB</t>
  </si>
  <si>
    <t>https://consultations.greatercambridgeplanning.org/form/40141</t>
  </si>
  <si>
    <t>Existing semi-detached dwellings and a former agricultural building in use for car repairs and storage.</t>
  </si>
  <si>
    <t>131</t>
  </si>
  <si>
    <t>Land west of Trumpington Road, Cambridge</t>
  </si>
  <si>
    <t>CB2 8FA</t>
  </si>
  <si>
    <t>https://consultations.greatercambridgeplanning.org/form/40142</t>
  </si>
  <si>
    <t>132</t>
  </si>
  <si>
    <t>Land south of Addenbrooke's Road, Trumpington</t>
  </si>
  <si>
    <t>CB2 9NE</t>
  </si>
  <si>
    <t>https://consultations.greatercambridgeplanning.org/form/40143</t>
  </si>
  <si>
    <t>133</t>
  </si>
  <si>
    <t>Land at Parsonage Farm, West End, Whittlesford</t>
  </si>
  <si>
    <t>CB22 4PH</t>
  </si>
  <si>
    <t>https://consultations.greatercambridgeplanning.org/form/40144</t>
  </si>
  <si>
    <t>134</t>
  </si>
  <si>
    <t>Land at Millfield Farm, Duxford Road, Whittlesford</t>
  </si>
  <si>
    <t>CB22 4NQ</t>
  </si>
  <si>
    <t>https://consultations.greatercambridgeplanning.org/form/40145</t>
  </si>
  <si>
    <t>135</t>
  </si>
  <si>
    <t>Land at Robinson Farm, Cambridge Road, Sawston</t>
  </si>
  <si>
    <t>CB22 3DG</t>
  </si>
  <si>
    <t>https://consultations.greatercambridgeplanning.org/form/40146</t>
  </si>
  <si>
    <t>Agricultural (arable and paddock) use</t>
  </si>
  <si>
    <t>136</t>
  </si>
  <si>
    <t>Land at Docwraies Farm, Barrington Road, Shepreth</t>
  </si>
  <si>
    <t>SG8 6QA</t>
  </si>
  <si>
    <t>https://consultations.greatercambridgeplanning.org/form/40147</t>
  </si>
  <si>
    <t>137</t>
  </si>
  <si>
    <t>Land at Herods Farm, High Street, Foxton</t>
  </si>
  <si>
    <t>CB22 6SS</t>
  </si>
  <si>
    <t>https://consultations.greatercambridgeplanning.org/form/40148</t>
  </si>
  <si>
    <t>Agricultural (Arable) use</t>
  </si>
  <si>
    <t>138</t>
  </si>
  <si>
    <t>30 King Street, Rampton</t>
  </si>
  <si>
    <t>CB24 8QD</t>
  </si>
  <si>
    <t>Rampton</t>
  </si>
  <si>
    <t>https://consultations.greatercambridgeplanning.org/form/40149</t>
  </si>
  <si>
    <t>Housing and workshop</t>
  </si>
  <si>
    <t>5-8</t>
  </si>
  <si>
    <t>139</t>
  </si>
  <si>
    <t>Land South of Common Lane, Sawston</t>
  </si>
  <si>
    <t>CB22 3HW</t>
  </si>
  <si>
    <t>https://consultations.greatercambridgeplanning.org/form/40150</t>
  </si>
  <si>
    <t>Business</t>
  </si>
  <si>
    <t>140</t>
  </si>
  <si>
    <t>Ramphill Farm, Rampton Road, Cottenham</t>
  </si>
  <si>
    <t>CB24 8TJ</t>
  </si>
  <si>
    <t>https://consultations.greatercambridgeplanning.org/form/40151</t>
  </si>
  <si>
    <t>Housing, garden, storage, equine</t>
  </si>
  <si>
    <t>141</t>
  </si>
  <si>
    <t>Land south of West Street and west of South Street, Comberton</t>
  </si>
  <si>
    <t>CB23 7DU</t>
  </si>
  <si>
    <t>Comberton, Toft</t>
  </si>
  <si>
    <t>https://consultations.greatercambridgeplanning.org/form/40152</t>
  </si>
  <si>
    <t>550-600</t>
  </si>
  <si>
    <t>142</t>
  </si>
  <si>
    <t>Land south of West Street, Comberton</t>
  </si>
  <si>
    <t>https://consultations.greatercambridgeplanning.org/form/40153</t>
  </si>
  <si>
    <t>143</t>
  </si>
  <si>
    <t>Land to the east of Haslingfield Road, Barrington</t>
  </si>
  <si>
    <t>CB22 7RG</t>
  </si>
  <si>
    <t>https://consultations.greatercambridgeplanning.org/form/40154</t>
  </si>
  <si>
    <t>Offices,storage and for education, car parking, agricultural land.</t>
  </si>
  <si>
    <t>144</t>
  </si>
  <si>
    <t>Land rear of 62-84 West Drive, Caldecote</t>
  </si>
  <si>
    <t>CB23 7NY</t>
  </si>
  <si>
    <t>https://consultations.greatercambridgeplanning.org/form/40155</t>
  </si>
  <si>
    <t>Residential and grassland</t>
  </si>
  <si>
    <t>145</t>
  </si>
  <si>
    <t>Land north of Sidney Gardens, Haslingfield</t>
  </si>
  <si>
    <t>CB23 1NA</t>
  </si>
  <si>
    <t>https://consultations.greatercambridgeplanning.org/form/40156</t>
  </si>
  <si>
    <t>Part Residential, Part Greenfield</t>
  </si>
  <si>
    <t>146</t>
  </si>
  <si>
    <t>Land to the rear of 40 West Street, Comberton</t>
  </si>
  <si>
    <t>CB23 7DS</t>
  </si>
  <si>
    <t>Comberton</t>
  </si>
  <si>
    <t>https://consultations.greatercambridgeplanning.org/form/40157</t>
  </si>
  <si>
    <t>Garden land</t>
  </si>
  <si>
    <t>147</t>
  </si>
  <si>
    <t>Madingley Mulch, Madingley Road, Cambridge</t>
  </si>
  <si>
    <t>CB23 7PH</t>
  </si>
  <si>
    <t>https://consultations.greatercambridgeplanning.org/form/40158</t>
  </si>
  <si>
    <t>Residential, Commercial (A1,B1,B2,B8) including concrete mixing</t>
  </si>
  <si>
    <t>8000-1000 in conjunction with residential; 20000 for standalone employment</t>
  </si>
  <si>
    <t>148</t>
  </si>
  <si>
    <t>Land west of Station Road, Foxton</t>
  </si>
  <si>
    <t>CB22 6SA</t>
  </si>
  <si>
    <t>https://consultations.greatercambridgeplanning.org/form/40159</t>
  </si>
  <si>
    <t>149</t>
  </si>
  <si>
    <t>Land off Butts Lane, Fowlmere</t>
  </si>
  <si>
    <t>SG8 7SY</t>
  </si>
  <si>
    <t>https://consultations.greatercambridgeplanning.org/form/40160</t>
  </si>
  <si>
    <t>150</t>
  </si>
  <si>
    <t>Land south of Cheyney Street, Steeple Morden</t>
  </si>
  <si>
    <t>SG8 0LT</t>
  </si>
  <si>
    <t>https://consultations.greatercambridgeplanning.org/form/40161</t>
  </si>
  <si>
    <t>Agricultural (paddock) use.</t>
  </si>
  <si>
    <t>151</t>
  </si>
  <si>
    <t>Land east of Ashwell Road, Guilden Morden</t>
  </si>
  <si>
    <t>SG8 0JX</t>
  </si>
  <si>
    <t>https://consultations.greatercambridgeplanning.org/form/40162</t>
  </si>
  <si>
    <t>Agricultural (Arable) use.</t>
  </si>
  <si>
    <t>152</t>
  </si>
  <si>
    <t>Gamlingay First School, Green End, Gamlingay</t>
  </si>
  <si>
    <t>SG19 3LE</t>
  </si>
  <si>
    <t>https://consultations.greatercambridgeplanning.org/form/40163</t>
  </si>
  <si>
    <t>School and playing fields.</t>
  </si>
  <si>
    <t>153</t>
  </si>
  <si>
    <t>Land west of South End, Bassingbourn</t>
  </si>
  <si>
    <t>SG8 5NL</t>
  </si>
  <si>
    <t>https://consultations.greatercambridgeplanning.org/form/40164</t>
  </si>
  <si>
    <t>Vacant land.</t>
  </si>
  <si>
    <t>154</t>
  </si>
  <si>
    <t>Whittlesford Highways Depot, Station Road, Whittlesford</t>
  </si>
  <si>
    <t>https://consultations.greatercambridgeplanning.org/form/40165</t>
  </si>
  <si>
    <t>Highways maintenance depot.</t>
  </si>
  <si>
    <t>155</t>
  </si>
  <si>
    <t>Hawthorn Community Centre, Haviland Way, Cambridge</t>
  </si>
  <si>
    <t>CB4 2RA</t>
  </si>
  <si>
    <t>https://consultations.greatercambridgeplanning.org/form/40166</t>
  </si>
  <si>
    <t>Vacant (Formerly a children's home).</t>
  </si>
  <si>
    <t>156</t>
  </si>
  <si>
    <t>Toft Social Services, Comberton Road, Toft</t>
  </si>
  <si>
    <t>CB23 2RZ</t>
  </si>
  <si>
    <t>https://consultations.greatercambridgeplanning.org/form/40167</t>
  </si>
  <si>
    <t>Offices</t>
  </si>
  <si>
    <t>157</t>
  </si>
  <si>
    <t>Land west of Baldock Way, Cambridge</t>
  </si>
  <si>
    <t>CB1 7TX</t>
  </si>
  <si>
    <t>Queen Ediths Ward</t>
  </si>
  <si>
    <t>https://consultations.greatercambridgeplanning.org/form/40168</t>
  </si>
  <si>
    <t>Vacant. (Former Annex to the Morley Memorial CP School)</t>
  </si>
  <si>
    <t>158</t>
  </si>
  <si>
    <t>Histon Infant School, New School Road, Histon</t>
  </si>
  <si>
    <t>CB24 9LL</t>
  </si>
  <si>
    <t>Histon</t>
  </si>
  <si>
    <t>https://consultations.greatercambridgeplanning.org/form/40169</t>
  </si>
  <si>
    <t>School (Histon and Impington Infant School)</t>
  </si>
  <si>
    <t>159</t>
  </si>
  <si>
    <t>Histon Infant School Playing field, New School Road, Histon</t>
  </si>
  <si>
    <t>https://consultations.greatercambridgeplanning.org/form/40170</t>
  </si>
  <si>
    <t>Playing field (Associated with Histon and Impington Infant School)</t>
  </si>
  <si>
    <t>160</t>
  </si>
  <si>
    <t>Trumpington Park and Ride site, Trumpington</t>
  </si>
  <si>
    <t>CB2 9NN</t>
  </si>
  <si>
    <t>https://consultations.greatercambridgeplanning.org/form/40171</t>
  </si>
  <si>
    <t>Trumpington Park and Ride facility</t>
  </si>
  <si>
    <t>161</t>
  </si>
  <si>
    <t>Bellerbys College, Arbury Road, Cambridge</t>
  </si>
  <si>
    <t>CB4 2LE</t>
  </si>
  <si>
    <t>https://consultations.greatercambridgeplanning.org/form/40172</t>
  </si>
  <si>
    <t>Occupied by part of BellerbyÆs College.</t>
  </si>
  <si>
    <t>162</t>
  </si>
  <si>
    <t>Waterbeach Station Car Park, Clayhithe Road, Waterbeach</t>
  </si>
  <si>
    <t>CB25 9HS</t>
  </si>
  <si>
    <t>https://consultations.greatercambridgeplanning.org/form/40173</t>
  </si>
  <si>
    <t>Waterbeach railway station car park.</t>
  </si>
  <si>
    <t>163</t>
  </si>
  <si>
    <t>Histon Early Years Centre, New School Rd, Histon</t>
  </si>
  <si>
    <t>https://consultations.greatercambridgeplanning.org/form/40174</t>
  </si>
  <si>
    <t>Histon Early Years Centre.</t>
  </si>
  <si>
    <t>164</t>
  </si>
  <si>
    <t>Caxton Depot, Ermine Street, Caxton</t>
  </si>
  <si>
    <t>CB23 3PG</t>
  </si>
  <si>
    <t>https://consultations.greatercambridgeplanning.org/form/40175</t>
  </si>
  <si>
    <t>Occupied by a depot , commercial use.</t>
  </si>
  <si>
    <t>165</t>
  </si>
  <si>
    <t>Land at Glebe and Fen Farm, Twenty Pence Road, Cottenham</t>
  </si>
  <si>
    <t>CB24 8SL</t>
  </si>
  <si>
    <t>https://consultations.greatercambridgeplanning.org/form/40176</t>
  </si>
  <si>
    <t>Agricultural (arable) use</t>
  </si>
  <si>
    <t>166</t>
  </si>
  <si>
    <t>Land at Ashley Farm, west of Cow Lane, Rampton</t>
  </si>
  <si>
    <t>CB24 8QG</t>
  </si>
  <si>
    <t>https://consultations.greatercambridgeplanning.org/form/40177</t>
  </si>
  <si>
    <t>Residential or non-residential</t>
  </si>
  <si>
    <t>28000 (Standalone with no residential)</t>
  </si>
  <si>
    <t>167</t>
  </si>
  <si>
    <t>Land at Ashley Farm, east of Cow Lane, Rampton</t>
  </si>
  <si>
    <t>https://consultations.greatercambridgeplanning.org/form/40178</t>
  </si>
  <si>
    <t>Agricultural (arable)</t>
  </si>
  <si>
    <t>168</t>
  </si>
  <si>
    <t>Land at Belsar Farm, Sponge Drove, Willingham</t>
  </si>
  <si>
    <t>CB24 5JL</t>
  </si>
  <si>
    <t>https://consultations.greatercambridgeplanning.org/form/40179</t>
  </si>
  <si>
    <t>Agricultural (arable).</t>
  </si>
  <si>
    <t>169</t>
  </si>
  <si>
    <t>Land adjacent to Norman Way, Over</t>
  </si>
  <si>
    <t>CB24 5QE</t>
  </si>
  <si>
    <t>Over</t>
  </si>
  <si>
    <t>https://consultations.greatercambridgeplanning.org/form/40180</t>
  </si>
  <si>
    <t>Agricultural land.</t>
  </si>
  <si>
    <t>170</t>
  </si>
  <si>
    <t>Land at Willingham Road, Over</t>
  </si>
  <si>
    <t>CB24 5PE</t>
  </si>
  <si>
    <t>https://consultations.greatercambridgeplanning.org/form/40181</t>
  </si>
  <si>
    <t>171</t>
  </si>
  <si>
    <t>Land at Winfold Farm ,eEast of A10, Waterbeach</t>
  </si>
  <si>
    <t>CB25 9FX</t>
  </si>
  <si>
    <t>https://consultations.greatercambridgeplanning.org/form/40182</t>
  </si>
  <si>
    <t>172</t>
  </si>
  <si>
    <t>Land to the north of Cardyke Road, Waterbeach</t>
  </si>
  <si>
    <t>CB25 9NW</t>
  </si>
  <si>
    <t>https://consultations.greatercambridgeplanning.org/form/40183</t>
  </si>
  <si>
    <t>Majority agricultural land and scrubland.</t>
  </si>
  <si>
    <t>173</t>
  </si>
  <si>
    <t>Land to the south of Cardyke Road, Waterbeach</t>
  </si>
  <si>
    <t>https://consultations.greatercambridgeplanning.org/form/40184</t>
  </si>
  <si>
    <t>23000 (Standalone with no residential)</t>
  </si>
  <si>
    <t>174</t>
  </si>
  <si>
    <t>Land at Walnut Farm, Landbeach Road,High Street, Landbeach</t>
  </si>
  <si>
    <t>CB25 9FT</t>
  </si>
  <si>
    <t>Landbeach</t>
  </si>
  <si>
    <t>https://consultations.greatercambridgeplanning.org/form/40185</t>
  </si>
  <si>
    <t>175</t>
  </si>
  <si>
    <t>Land at Spalding Drive and Chapmans Close, Landbeach</t>
  </si>
  <si>
    <t>CB25 9FG</t>
  </si>
  <si>
    <t>https://consultations.greatercambridgeplanning.org/form/40186</t>
  </si>
  <si>
    <t>Grass paddock</t>
  </si>
  <si>
    <t>176</t>
  </si>
  <si>
    <t>Land at A10 and Green End, Waterbeach</t>
  </si>
  <si>
    <t>CB25 9FD</t>
  </si>
  <si>
    <t>https://consultations.greatercambridgeplanning.org/form/40187</t>
  </si>
  <si>
    <t>Majority agricultural land.</t>
  </si>
  <si>
    <t>177</t>
  </si>
  <si>
    <t>Land south of Dry Drayton Road, Oakington</t>
  </si>
  <si>
    <t>CB24 3YW</t>
  </si>
  <si>
    <t>Oakington and Westwick</t>
  </si>
  <si>
    <t>https://consultations.greatercambridgeplanning.org/form/40188</t>
  </si>
  <si>
    <t>178</t>
  </si>
  <si>
    <t>Land south of Water Lane, Oakington</t>
  </si>
  <si>
    <t>CB24 3AH</t>
  </si>
  <si>
    <t>https://consultations.greatercambridgeplanning.org/form/40189</t>
  </si>
  <si>
    <t>179</t>
  </si>
  <si>
    <t>Land at Mansel Farm, Station Road, Oakington</t>
  </si>
  <si>
    <t>https://consultations.greatercambridgeplanning.org/form/40190</t>
  </si>
  <si>
    <t>180</t>
  </si>
  <si>
    <t>Land at Thorpes Farm, Tipplers Road,A14, Swavesey</t>
  </si>
  <si>
    <t>CB24 4RE</t>
  </si>
  <si>
    <t>https://consultations.greatercambridgeplanning.org/form/40191</t>
  </si>
  <si>
    <t>Agricultural (arable) land</t>
  </si>
  <si>
    <t>181</t>
  </si>
  <si>
    <t>Land east of Glebe Way, Histon</t>
  </si>
  <si>
    <t>CB24 9XP</t>
  </si>
  <si>
    <t>https://consultations.greatercambridgeplanning.org/form/40192</t>
  </si>
  <si>
    <t>182</t>
  </si>
  <si>
    <t>Land west of Cottenham Road, Histon</t>
  </si>
  <si>
    <t>CB24 9ET</t>
  </si>
  <si>
    <t>https://consultations.greatercambridgeplanning.org/form/40193</t>
  </si>
  <si>
    <t>183</t>
  </si>
  <si>
    <t>Land east of recreation ground, Girton</t>
  </si>
  <si>
    <t>CB3 0PW</t>
  </si>
  <si>
    <t>https://consultations.greatercambridgeplanning.org/form/40194</t>
  </si>
  <si>
    <t>184</t>
  </si>
  <si>
    <t>Longfield Farm, Newmarket Road, Fen Ditton</t>
  </si>
  <si>
    <t>CB1 9AT</t>
  </si>
  <si>
    <t>Fen Ditton, Teversham</t>
  </si>
  <si>
    <t>https://consultations.greatercambridgeplanning.org/form/40195</t>
  </si>
  <si>
    <t>Mainly constitutes an agricultural field and includes Longfield Farm.</t>
  </si>
  <si>
    <t>185</t>
  </si>
  <si>
    <t>Land west of Newmarket Road, Stow cum Quy</t>
  </si>
  <si>
    <t>CB25 9AF</t>
  </si>
  <si>
    <t>https://consultations.greatercambridgeplanning.org/form/40196</t>
  </si>
  <si>
    <t>186</t>
  </si>
  <si>
    <t>Land at D'Engaynes Farm, south of A14,Newmarket Road, Stow-Cum-Quy</t>
  </si>
  <si>
    <t>CB25 9AQ</t>
  </si>
  <si>
    <t>https://consultations.greatercambridgeplanning.org/form/40197</t>
  </si>
  <si>
    <t>187</t>
  </si>
  <si>
    <t>Land at D'Engaynes Farm, Newmarket Road, Stow-cum-Quy</t>
  </si>
  <si>
    <t>https://consultations.greatercambridgeplanning.org/form/40198</t>
  </si>
  <si>
    <t>Agricultural (arable) use and farmsteads</t>
  </si>
  <si>
    <t>188</t>
  </si>
  <si>
    <t>Land at Tostock Farm, Cambridge Road, Melbourn</t>
  </si>
  <si>
    <t>SG8 6NH</t>
  </si>
  <si>
    <t>Melbourn</t>
  </si>
  <si>
    <t>https://consultations.greatercambridgeplanning.org/form/40199</t>
  </si>
  <si>
    <t>Comprises a Farm (Solway Farm) with a farmhouse and number of agricultural barns and arable land.</t>
  </si>
  <si>
    <t>189</t>
  </si>
  <si>
    <t>Whaddon Estate Farm, Whaddon</t>
  </si>
  <si>
    <t>SG8 5SN</t>
  </si>
  <si>
    <t>Whaddon</t>
  </si>
  <si>
    <t>https://consultations.greatercambridgeplanning.org/form/40200</t>
  </si>
  <si>
    <t>Leyhill Farmhouse (Agricultural buildings and stores), ChildrenÆs nursery and hardstanding. Agricultural land on remainder of site.</t>
  </si>
  <si>
    <t>190</t>
  </si>
  <si>
    <t>Land north and south of Whaddon Gap, Whaddon</t>
  </si>
  <si>
    <t>SG8 5SQ</t>
  </si>
  <si>
    <t>https://consultations.greatercambridgeplanning.org/form/40201</t>
  </si>
  <si>
    <t>The site is largely arable, with some existing agricultural buildings to the east.</t>
  </si>
  <si>
    <t>50000 (Standalone with no residential)</t>
  </si>
  <si>
    <t>191</t>
  </si>
  <si>
    <t>Land at Beauval Farm, Old North Road, Bassingbourn</t>
  </si>
  <si>
    <t>SG8 5JR</t>
  </si>
  <si>
    <t>https://consultations.greatercambridgeplanning.org/form/40202</t>
  </si>
  <si>
    <t>Occupied by a farm and a number of agricultural buildings to the east, and the remainder in arable use.</t>
  </si>
  <si>
    <t>192</t>
  </si>
  <si>
    <t>Land south of The Causeway, Kneesworth</t>
  </si>
  <si>
    <t>SG8 5JD</t>
  </si>
  <si>
    <t>https://consultations.greatercambridgeplanning.org/form/40203</t>
  </si>
  <si>
    <t>193</t>
  </si>
  <si>
    <t>Land at Clear Farm, South End, Bassingbourn</t>
  </si>
  <si>
    <t>https://consultations.greatercambridgeplanning.org/form/40204</t>
  </si>
  <si>
    <t>The site appears to be in arable use.</t>
  </si>
  <si>
    <t>194</t>
  </si>
  <si>
    <t>Land at Darwin Farm, Bassinbourn Road, Litlington</t>
  </si>
  <si>
    <t>SG8 0QN</t>
  </si>
  <si>
    <t>https://consultations.greatercambridgeplanning.org/form/40205</t>
  </si>
  <si>
    <t>The site is in agricultural (arable) use.</t>
  </si>
  <si>
    <t>195</t>
  </si>
  <si>
    <t>Land south of South Street, Litlington</t>
  </si>
  <si>
    <t>SG8 0QS</t>
  </si>
  <si>
    <t>https://consultations.greatercambridgeplanning.org/form/40206</t>
  </si>
  <si>
    <t>The site is in agricultural use (arable and paddock land).</t>
  </si>
  <si>
    <t>196</t>
  </si>
  <si>
    <t>Land east of Church Street, Litlington</t>
  </si>
  <si>
    <t>https://consultations.greatercambridgeplanning.org/form/40207</t>
  </si>
  <si>
    <t>The site is in agricultural use</t>
  </si>
  <si>
    <t>197</t>
  </si>
  <si>
    <t>Land at Bury Farm, Abington Road, Litlington</t>
  </si>
  <si>
    <t>SG8 0RT</t>
  </si>
  <si>
    <t>https://consultations.greatercambridgeplanning.org/form/40208</t>
  </si>
  <si>
    <t>The site is in agricultural (arable) use and includes a number of farm buildings.</t>
  </si>
  <si>
    <t>198</t>
  </si>
  <si>
    <t>Land west of Royston Road, Litlington</t>
  </si>
  <si>
    <t>SG8 0RE</t>
  </si>
  <si>
    <t>https://consultations.greatercambridgeplanning.org/form/40209</t>
  </si>
  <si>
    <t>199</t>
  </si>
  <si>
    <t>Land at Greenway Farm, Litlington Road, Steeple Morden</t>
  </si>
  <si>
    <t>SG8 0LX</t>
  </si>
  <si>
    <t>https://consultations.greatercambridgeplanning.org/form/40210</t>
  </si>
  <si>
    <t>The site is in agricultural (arable) use and includes a farmyard.</t>
  </si>
  <si>
    <t>200</t>
  </si>
  <si>
    <t>Land off High Street, Little Eversden</t>
  </si>
  <si>
    <t>CB23 1YU</t>
  </si>
  <si>
    <t>https://consultations.greatercambridgeplanning.org/form/40211</t>
  </si>
  <si>
    <t>8-30</t>
  </si>
  <si>
    <t>201</t>
  </si>
  <si>
    <t>Land off Chapel Road, Great Eversden</t>
  </si>
  <si>
    <t>CB23 1HP</t>
  </si>
  <si>
    <t>https://consultations.greatercambridgeplanning.org/form/40212</t>
  </si>
  <si>
    <t>202</t>
  </si>
  <si>
    <t>Land to the rear of High Street, Cottenham</t>
  </si>
  <si>
    <t>CB24 8SA</t>
  </si>
  <si>
    <t>https://consultations.greatercambridgeplanning.org/form/40213</t>
  </si>
  <si>
    <t>Garden land and agricultural land</t>
  </si>
  <si>
    <t>100-150</t>
  </si>
  <si>
    <t>203</t>
  </si>
  <si>
    <t>100-112 Hills Road, Cambridge</t>
  </si>
  <si>
    <t>CB2 1LQ</t>
  </si>
  <si>
    <t>https://consultations.greatercambridgeplanning.org/form/40214</t>
  </si>
  <si>
    <t>Commercial uses comprising: Employment (B1) Office, associated car parking, Drinking Establishment (A4)</t>
  </si>
  <si>
    <t>204</t>
  </si>
  <si>
    <t>The Moor, Moor Lane, Melbourn</t>
  </si>
  <si>
    <t>SG8 6FL</t>
  </si>
  <si>
    <t>https://consultations.greatercambridgeplanning.org/form/40215</t>
  </si>
  <si>
    <t>Grazing pasture</t>
  </si>
  <si>
    <t>205</t>
  </si>
  <si>
    <t>Land to the south of The Causeway, Kneesworth</t>
  </si>
  <si>
    <t>https://consultations.greatercambridgeplanning.org/form/40216</t>
  </si>
  <si>
    <t>206</t>
  </si>
  <si>
    <t>Land to the east of Ditton Lane, Fen Ditton</t>
  </si>
  <si>
    <t>CB5 8SS</t>
  </si>
  <si>
    <t>Fen Ditton</t>
  </si>
  <si>
    <t>https://consultations.greatercambridgeplanning.org/form/40217</t>
  </si>
  <si>
    <t>Northern parcels of site used for horse grazing. Southern parcel is unmanaged grassland,scrubland.</t>
  </si>
  <si>
    <t>207</t>
  </si>
  <si>
    <t>Cottenham Sawmill, Histon Road, Cottenham</t>
  </si>
  <si>
    <t>CB24 8UD</t>
  </si>
  <si>
    <t>https://consultations.greatercambridgeplanning.org/form/40218</t>
  </si>
  <si>
    <t>Sawmill</t>
  </si>
  <si>
    <t>208</t>
  </si>
  <si>
    <t>Land east of High Street, Guilden Morden</t>
  </si>
  <si>
    <t>SG8 0JR</t>
  </si>
  <si>
    <t>https://consultations.greatercambridgeplanning.org/form/40219</t>
  </si>
  <si>
    <t>Agricultural,Residential</t>
  </si>
  <si>
    <t>209</t>
  </si>
  <si>
    <t>Home Farm, 28 High Street, Guilden Morden</t>
  </si>
  <si>
    <t>SG8 0JU</t>
  </si>
  <si>
    <t>https://consultations.greatercambridgeplanning.org/form/40220</t>
  </si>
  <si>
    <t>210</t>
  </si>
  <si>
    <t>SG8 0JS</t>
  </si>
  <si>
    <t>https://consultations.greatercambridgeplanning.org/form/40221</t>
  </si>
  <si>
    <t>211</t>
  </si>
  <si>
    <t>Land west of Ashwell Road, Guilden Morden</t>
  </si>
  <si>
    <t>https://consultations.greatercambridgeplanning.org/form/40222</t>
  </si>
  <si>
    <t>212</t>
  </si>
  <si>
    <t>Land west of South Street, Comberton</t>
  </si>
  <si>
    <t>CB23 7EB</t>
  </si>
  <si>
    <t>https://consultations.greatercambridgeplanning.org/form/40223</t>
  </si>
  <si>
    <t>213</t>
  </si>
  <si>
    <t>Land to the north of St Neots Road, Hardwick</t>
  </si>
  <si>
    <t>CB23 8AY</t>
  </si>
  <si>
    <t>https://consultations.greatercambridgeplanning.org/form/40224</t>
  </si>
  <si>
    <t>Derelict scrubland</t>
  </si>
  <si>
    <t>214</t>
  </si>
  <si>
    <t>Land at Trap Road, Steeple Morden</t>
  </si>
  <si>
    <t>SG8 0PG</t>
  </si>
  <si>
    <t>https://consultations.greatercambridgeplanning.org/form/40225</t>
  </si>
  <si>
    <t>Land off Elbourn Way, Bassingbourn</t>
  </si>
  <si>
    <t>SG8 5UJ</t>
  </si>
  <si>
    <t>https://consultations.greatercambridgeplanning.org/form/40227</t>
  </si>
  <si>
    <t>Agricultural land, allotments, woodland</t>
  </si>
  <si>
    <t>65-80</t>
  </si>
  <si>
    <t>Land off The Causeway, Bassingbourn</t>
  </si>
  <si>
    <t>SG8 5FJ</t>
  </si>
  <si>
    <t>https://consultations.greatercambridgeplanning.org/form/40228</t>
  </si>
  <si>
    <t>Land at Manor Farm, High Street, Graveley</t>
  </si>
  <si>
    <t>PE19 6PL</t>
  </si>
  <si>
    <t>Graveley</t>
  </si>
  <si>
    <t>https://consultations.greatercambridgeplanning.org/form/40229</t>
  </si>
  <si>
    <t>Agriculture and Buildings with commercial storage planning permission</t>
  </si>
  <si>
    <t>25-50</t>
  </si>
  <si>
    <t>Land off Poplar Farm Close, Bassingbourn</t>
  </si>
  <si>
    <t>SG8 5NP</t>
  </si>
  <si>
    <t>https://consultations.greatercambridgeplanning.org/form/40230</t>
  </si>
  <si>
    <t>Grazing land</t>
  </si>
  <si>
    <t>Land south of High Street, (R,O 72), Graveley</t>
  </si>
  <si>
    <t>https://consultations.greatercambridgeplanning.org/form/40231</t>
  </si>
  <si>
    <t>Land west of South Road, Impington</t>
  </si>
  <si>
    <t>CB24 9PN</t>
  </si>
  <si>
    <t>https://consultations.greatercambridgeplanning.org/form/40232</t>
  </si>
  <si>
    <t>Land at Duck End Farm, Park Lane, Dry Drayton</t>
  </si>
  <si>
    <t>CB23 8DB</t>
  </si>
  <si>
    <t>https://consultations.greatercambridgeplanning.org/form/40233</t>
  </si>
  <si>
    <t>Land adjacent Ponds Farm Cottage, High Street, Graveley</t>
  </si>
  <si>
    <t>PE19 6PN</t>
  </si>
  <si>
    <t>https://consultations.greatercambridgeplanning.org/form/40234</t>
  </si>
  <si>
    <t>Land off Westfields, Willingham</t>
  </si>
  <si>
    <t>CB24 5HQ</t>
  </si>
  <si>
    <t>https://consultations.greatercambridgeplanning.org/form/40235</t>
  </si>
  <si>
    <t>Residential garden land</t>
  </si>
  <si>
    <t>Land north-east of Villa Road, Impington</t>
  </si>
  <si>
    <t>CB24 9PX</t>
  </si>
  <si>
    <t>https://consultations.greatercambridgeplanning.org/form/40236</t>
  </si>
  <si>
    <t>Histon Road, Cottenham</t>
  </si>
  <si>
    <t>https://consultations.greatercambridgeplanning.org/form/40237</t>
  </si>
  <si>
    <t>Kingsgate Land off Villa Road, Impington</t>
  </si>
  <si>
    <t>https://consultations.greatercambridgeplanning.org/form/40239</t>
  </si>
  <si>
    <t>Crop research statio0gricultural</t>
  </si>
  <si>
    <t>Land east of Redgate, Girton</t>
  </si>
  <si>
    <t>CB3 0PP</t>
  </si>
  <si>
    <t>https://consultations.greatercambridgeplanning.org/form/40241</t>
  </si>
  <si>
    <t>Land off Mill Lane, Impington</t>
  </si>
  <si>
    <t>CB24 9XN</t>
  </si>
  <si>
    <t>https://consultations.greatercambridgeplanning.org/form/40242</t>
  </si>
  <si>
    <t>Majority of the land is Greenfield with some buildings located on the site.</t>
  </si>
  <si>
    <t>Land adjacent to No. 7 Westfields, Willingham</t>
  </si>
  <si>
    <t>https://consultations.greatercambridgeplanning.org/form/40243</t>
  </si>
  <si>
    <t>Land north of A14, Bar Hill</t>
  </si>
  <si>
    <t>https://consultations.greatercambridgeplanning.org/form/40244</t>
  </si>
  <si>
    <t>Land west of Fowlmere Road, Heydon</t>
  </si>
  <si>
    <t>SG8 8QA</t>
  </si>
  <si>
    <t>Heydon</t>
  </si>
  <si>
    <t>https://consultations.greatercambridgeplanning.org/form/40245</t>
  </si>
  <si>
    <t>Pasture</t>
  </si>
  <si>
    <t>Land south of Hinton Way, Stapleford</t>
  </si>
  <si>
    <t>CB22 5AN</t>
  </si>
  <si>
    <t>Stapleford</t>
  </si>
  <si>
    <t>https://consultations.greatercambridgeplanning.org/form/40246</t>
  </si>
  <si>
    <t>Arable agriculture</t>
  </si>
  <si>
    <t>Land to north of Oakington Road, Cottenham</t>
  </si>
  <si>
    <t>https://consultations.greatercambridgeplanning.org/form/40247</t>
  </si>
  <si>
    <t>Agricultural Land</t>
  </si>
  <si>
    <t>Land at Slate Hall Farm, Bar Hill</t>
  </si>
  <si>
    <t>CB23 8HB</t>
  </si>
  <si>
    <t>Oakington and Westwick, Longstanton</t>
  </si>
  <si>
    <t>https://consultations.greatercambridgeplanning.org/form/40248</t>
  </si>
  <si>
    <t>Existing industrial estate representing previously developed land and arable land.</t>
  </si>
  <si>
    <t>Land South of Heydon Lane, Heydon</t>
  </si>
  <si>
    <t>SG8 8QB</t>
  </si>
  <si>
    <t>https://consultations.greatercambridgeplanning.org/form/40249</t>
  </si>
  <si>
    <t>Land east of Gazelle Way and west of Teversham Road, Teversham</t>
  </si>
  <si>
    <t>CB1 9GU</t>
  </si>
  <si>
    <t>Fulbourn, Teversham</t>
  </si>
  <si>
    <t>https://consultations.greatercambridgeplanning.org/form/40250</t>
  </si>
  <si>
    <t>Land at Beach Road, Cottenham</t>
  </si>
  <si>
    <t>CB24 8AL</t>
  </si>
  <si>
    <t>https://consultations.greatercambridgeplanning.org/form/40251</t>
  </si>
  <si>
    <t>Land West of High Street, Fowlmere</t>
  </si>
  <si>
    <t>https://consultations.greatercambridgeplanning.org/form/40252</t>
  </si>
  <si>
    <t>Vacant. Previous uses included agricultural (broiler houses remain on the site); During World War II site formed part of an airfield.</t>
  </si>
  <si>
    <t>50-60</t>
  </si>
  <si>
    <t>Land at Bennell Farm (west), West Street, Comberton</t>
  </si>
  <si>
    <t>CB23 7EN</t>
  </si>
  <si>
    <t>https://consultations.greatercambridgeplanning.org/form/40253</t>
  </si>
  <si>
    <t>Land off Brockholt Road, Caxton</t>
  </si>
  <si>
    <t>https://consultations.greatercambridgeplanning.org/form/40254</t>
  </si>
  <si>
    <t>Land west of Chishill Road, Heydon</t>
  </si>
  <si>
    <t>SG8 8PN</t>
  </si>
  <si>
    <t>https://consultations.greatercambridgeplanning.org/form/40255</t>
  </si>
  <si>
    <t>Pasture and Agricultural</t>
  </si>
  <si>
    <t>Land on the north side of Pampisford Road, Great Abington</t>
  </si>
  <si>
    <t>CB21 6AQ</t>
  </si>
  <si>
    <t>https://consultations.greatercambridgeplanning.org/form/40256</t>
  </si>
  <si>
    <t>Greenfield</t>
  </si>
  <si>
    <t>Land at Bennell Farm (north), West Street, Comberton</t>
  </si>
  <si>
    <t>https://consultations.greatercambridgeplanning.org/form/40257</t>
  </si>
  <si>
    <t>30-40</t>
  </si>
  <si>
    <t>SIG Roofing site, Station Road, Harston</t>
  </si>
  <si>
    <t>CB22 7QP</t>
  </si>
  <si>
    <t>Harston</t>
  </si>
  <si>
    <t>https://consultations.greatercambridgeplanning.org/form/40258</t>
  </si>
  <si>
    <t>Builder's Merchant,Roofing Supplies Merchant</t>
  </si>
  <si>
    <t>Land at Park Street, Dry Drayton</t>
  </si>
  <si>
    <t>CB23 8DA</t>
  </si>
  <si>
    <t>https://consultations.greatercambridgeplanning.org/form/40259</t>
  </si>
  <si>
    <t>22-30</t>
  </si>
  <si>
    <t>Land at Evolution Business Park, Milton Road, Impington</t>
  </si>
  <si>
    <t>CB24 9NG</t>
  </si>
  <si>
    <t>https://consultations.greatercambridgeplanning.org/form/40260</t>
  </si>
  <si>
    <t>Landscaped area permitted as part of the wider B1 business use of the site</t>
  </si>
  <si>
    <t>Land at Branch Road and Long Road, Comberton</t>
  </si>
  <si>
    <t>CB23 7DL</t>
  </si>
  <si>
    <t>https://consultations.greatercambridgeplanning.org/form/40261</t>
  </si>
  <si>
    <t>120-130</t>
  </si>
  <si>
    <t>Land adjacent to A10 and Royston Road, Melbourn</t>
  </si>
  <si>
    <t>SG8 6DG</t>
  </si>
  <si>
    <t>Melbourn, Meldreth</t>
  </si>
  <si>
    <t>https://consultations.greatercambridgeplanning.org/form/40262</t>
  </si>
  <si>
    <t>Agricultural use</t>
  </si>
  <si>
    <t>Land south west of High Street, Toft</t>
  </si>
  <si>
    <t>CB23 2RJ</t>
  </si>
  <si>
    <t>https://consultations.greatercambridgeplanning.org/form/40263</t>
  </si>
  <si>
    <t>Grazing Paddock</t>
  </si>
  <si>
    <t>8-10</t>
  </si>
  <si>
    <t>Land to the east of Strawberry Farm, Pampisford</t>
  </si>
  <si>
    <t>https://consultations.greatercambridgeplanning.org/form/40264</t>
  </si>
  <si>
    <t>Land south of Green End,Heath Road, Gamlingay</t>
  </si>
  <si>
    <t>SG19 3JZ</t>
  </si>
  <si>
    <t>https://consultations.greatercambridgeplanning.org/form/40265</t>
  </si>
  <si>
    <t>Paddock</t>
  </si>
  <si>
    <t>Land to the east of Teversham Hall, Teversham</t>
  </si>
  <si>
    <t>CB1 9AS</t>
  </si>
  <si>
    <t>https://consultations.greatercambridgeplanning.org/form/40266</t>
  </si>
  <si>
    <t>The site comprises a mix of an established employment site and agricultural land.</t>
  </si>
  <si>
    <t>Land at Honey Hill, Fen Drayton</t>
  </si>
  <si>
    <t>https://consultations.greatercambridgeplanning.org/form/40267</t>
  </si>
  <si>
    <t>Land at Swavesey Road, Fen Drayton</t>
  </si>
  <si>
    <t>https://consultations.greatercambridgeplanning.org/form/40268</t>
  </si>
  <si>
    <t>Land south of Melrose, Meldreth</t>
  </si>
  <si>
    <t>https://consultations.greatercambridgeplanning.org/form/40269</t>
  </si>
  <si>
    <t>The Land is Greenfield.</t>
  </si>
  <si>
    <t>CB1 9AP</t>
  </si>
  <si>
    <t>https://consultations.greatercambridgeplanning.org/form/40270</t>
  </si>
  <si>
    <t>Land east of Balsham Road, Fulbourn</t>
  </si>
  <si>
    <t>CB21 5DD</t>
  </si>
  <si>
    <t>https://consultations.greatercambridgeplanning.org/form/40271</t>
  </si>
  <si>
    <t>Rough pasture land</t>
  </si>
  <si>
    <t>https://consultations.greatercambridgeplanning.org/form/40272</t>
  </si>
  <si>
    <t>Land south of 327 St Neots Road, Hardwick</t>
  </si>
  <si>
    <t>CB23 7QL</t>
  </si>
  <si>
    <t>https://consultations.greatercambridgeplanning.org/form/40273</t>
  </si>
  <si>
    <t>Paddocks</t>
  </si>
  <si>
    <t>Land off Water Lane, Melbourn</t>
  </si>
  <si>
    <t>SG8 6EQ</t>
  </si>
  <si>
    <t>https://consultations.greatercambridgeplanning.org/form/40274</t>
  </si>
  <si>
    <t>Wellcome Genome Campus, Hinxton</t>
  </si>
  <si>
    <t>CB10 1SA</t>
  </si>
  <si>
    <t>https://consultations.greatercambridgeplanning.org/form/40275</t>
  </si>
  <si>
    <t>Agriculture, car parks and landscaped areas</t>
  </si>
  <si>
    <t>Land east of Fenny Lane Farm, Meldreth</t>
  </si>
  <si>
    <t>https://consultations.greatercambridgeplanning.org/form/40276</t>
  </si>
  <si>
    <t>Land at Fenny Lane Farm, Meldreth</t>
  </si>
  <si>
    <t>https://consultations.greatercambridgeplanning.org/form/40277</t>
  </si>
  <si>
    <t>Site currently forms part of a former agricultural yard and redundant agricultural buildings. South-east part of the site used as private allotments</t>
  </si>
  <si>
    <t>Land north of Kneesworth Road and west of West Way, Meldreth</t>
  </si>
  <si>
    <t>SG8 6LL</t>
  </si>
  <si>
    <t>https://consultations.greatercambridgeplanning.org/form/40278</t>
  </si>
  <si>
    <t>The site currently comprises of agricultural land.</t>
  </si>
  <si>
    <t>180 High Street, Harston</t>
  </si>
  <si>
    <t>CB22 7QD</t>
  </si>
  <si>
    <t>https://consultations.greatercambridgeplanning.org/form/40279</t>
  </si>
  <si>
    <t>Vacant - NA</t>
  </si>
  <si>
    <t>46 Cinques Road, Gamlingay</t>
  </si>
  <si>
    <t>SG19 3NW</t>
  </si>
  <si>
    <t>https://consultations.greatercambridgeplanning.org/form/40280</t>
  </si>
  <si>
    <t>Mixture of existing house and garden, stables and paddock</t>
  </si>
  <si>
    <t>Land to the west of Fenny Lane Farm, Meldreth</t>
  </si>
  <si>
    <t>SG8 6LP</t>
  </si>
  <si>
    <t>https://consultations.greatercambridgeplanning.org/form/40281</t>
  </si>
  <si>
    <t>The site currently forms part of an agricultural field in arable use.</t>
  </si>
  <si>
    <t>Land adjacent to St Georges Way and Woodcock Close, Impington</t>
  </si>
  <si>
    <t>CB24 9AF , CB24 9LD</t>
  </si>
  <si>
    <t>https://consultations.greatercambridgeplanning.org/form/40282</t>
  </si>
  <si>
    <t>Agricultural - grazing for livestock. Veterinary Surgery located in the north-eastern section of the site</t>
  </si>
  <si>
    <t>Land south of High Street and west of M11, Hauxton</t>
  </si>
  <si>
    <t>CB22 5HW</t>
  </si>
  <si>
    <t>Hauxton</t>
  </si>
  <si>
    <t>https://consultations.greatercambridgeplanning.org/form/40283</t>
  </si>
  <si>
    <t>The site is currently arable agricultural land.</t>
  </si>
  <si>
    <t>44 North End and Land at Bury End Farm, North End, Meldreth</t>
  </si>
  <si>
    <t>SG8 6NT</t>
  </si>
  <si>
    <t>https://consultations.greatercambridgeplanning.org/form/40284</t>
  </si>
  <si>
    <t>No.44 North End - residential dwelling. Bury End Farm - turkey factory (see attached Operational Statement)</t>
  </si>
  <si>
    <t>277 St Neots Road, Hardwick</t>
  </si>
  <si>
    <t>CB23 7AN</t>
  </si>
  <si>
    <t>https://consultations.greatercambridgeplanning.org/form/40285</t>
  </si>
  <si>
    <t>Bird Farm, Cambridge Road, Fulbourn</t>
  </si>
  <si>
    <t>CB21 5RH</t>
  </si>
  <si>
    <t>https://consultations.greatercambridgeplanning.org/form/40286</t>
  </si>
  <si>
    <t>Land to east of Station Road, Odsey</t>
  </si>
  <si>
    <t>SG7 6SB</t>
  </si>
  <si>
    <t>https://consultations.greatercambridgeplanning.org/form/40287</t>
  </si>
  <si>
    <t>Land north and south of A428, Croxton</t>
  </si>
  <si>
    <t>PE19 6SS</t>
  </si>
  <si>
    <t>Croxton</t>
  </si>
  <si>
    <t>https://consultations.greatercambridgeplanning.org/form/40288</t>
  </si>
  <si>
    <t>Land off High Street, Little Abington</t>
  </si>
  <si>
    <t>CB21 6BG</t>
  </si>
  <si>
    <t>https://consultations.greatercambridgeplanning.org/form/40289</t>
  </si>
  <si>
    <t>Amenity land</t>
  </si>
  <si>
    <t>Land at Oak Tree Cottage, Cambridge Road, Caxton</t>
  </si>
  <si>
    <t>CB23 3PH</t>
  </si>
  <si>
    <t>Cambourne</t>
  </si>
  <si>
    <t>https://consultations.greatercambridgeplanning.org/form/40290</t>
  </si>
  <si>
    <t>Garden</t>
  </si>
  <si>
    <t>Land to the south-west of Ermine Way, Arrington</t>
  </si>
  <si>
    <t>SG8 0AG</t>
  </si>
  <si>
    <t>https://consultations.greatercambridgeplanning.org/form/40292</t>
  </si>
  <si>
    <t>Northern half of the site comprises Arrington Garden Centre and the southern part of the site comprises a green field.</t>
  </si>
  <si>
    <t>Land west of Station Road, Fulbourn</t>
  </si>
  <si>
    <t>CB21 5AB</t>
  </si>
  <si>
    <t>https://consultations.greatercambridgeplanning.org/form/40293</t>
  </si>
  <si>
    <t>Arable Greenfield</t>
  </si>
  <si>
    <t>Land to the west of Brook End, Steeple Morden</t>
  </si>
  <si>
    <t>SG8 0PP</t>
  </si>
  <si>
    <t>https://consultations.greatercambridgeplanning.org/form/40294</t>
  </si>
  <si>
    <t>The site comprises agricultural land.</t>
  </si>
  <si>
    <t>Land at Fulbourn Road, Teversham</t>
  </si>
  <si>
    <t>CB1 9BJ</t>
  </si>
  <si>
    <t>https://consultations.greatercambridgeplanning.org/form/40295</t>
  </si>
  <si>
    <t>Agrilcultural field and car park</t>
  </si>
  <si>
    <t>Land to the south of Oakington Road, Cottenham</t>
  </si>
  <si>
    <t>CB24 8AD</t>
  </si>
  <si>
    <t>https://consultations.greatercambridgeplanning.org/form/40296</t>
  </si>
  <si>
    <t>Land adjacent to Babraham</t>
  </si>
  <si>
    <t>CB22 3AF, CB22 3AP, CB22 3AG, CB22 3AZ</t>
  </si>
  <si>
    <t>Babraham, Little Abington, Pampisford</t>
  </si>
  <si>
    <t>https://consultations.greatercambridgeplanning.org/form/40297</t>
  </si>
  <si>
    <t>Predominantly agricultural, 16 dwellings and a number of rural commerical buildings are dispersed across the land, as well as two radio masts</t>
  </si>
  <si>
    <t>Land south of Wilberforce Road,  Cambridge</t>
  </si>
  <si>
    <t>CB3 9AD</t>
  </si>
  <si>
    <t>https://consultations.greatercambridgeplanning.org/form/40298</t>
  </si>
  <si>
    <t>Land to the east of Old North Road, Kneesworth</t>
  </si>
  <si>
    <t>Bassingbourn cum Kneesworth, Whaddon</t>
  </si>
  <si>
    <t>https://consultations.greatercambridgeplanning.org/form/40299</t>
  </si>
  <si>
    <t>Majority of the site comprises agricultural land. A small woodland area runs along the eastern edge of the site.</t>
  </si>
  <si>
    <t>Land south of Church Street, east of High Street, Guilden Morden</t>
  </si>
  <si>
    <t>SG8 0JD</t>
  </si>
  <si>
    <t>https://consultations.greatercambridgeplanning.org/form/40300</t>
  </si>
  <si>
    <t>Land to east of Linton, Linton</t>
  </si>
  <si>
    <t>CB21 4XQ</t>
  </si>
  <si>
    <t>https://consultations.greatercambridgeplanning.org/form/40301</t>
  </si>
  <si>
    <t>Land between Balsham Road and Horseheath Road, Linton.</t>
  </si>
  <si>
    <t>https://consultations.greatercambridgeplanning.org/form/40302</t>
  </si>
  <si>
    <t>Land south of Station Road, Harston</t>
  </si>
  <si>
    <t>CB22 7PP</t>
  </si>
  <si>
    <t>https://consultations.greatercambridgeplanning.org/form/40303</t>
  </si>
  <si>
    <t>Paddock and grazing</t>
  </si>
  <si>
    <t>Land off Swan Lane, Guilden Morden</t>
  </si>
  <si>
    <t>SG8 0JW</t>
  </si>
  <si>
    <t>https://consultations.greatercambridgeplanning.org/form/40304</t>
  </si>
  <si>
    <t>Land at Cambridge Airport, Newmarket Road, Cambridge</t>
  </si>
  <si>
    <t>CB5 8RX</t>
  </si>
  <si>
    <t>Fen Ditton, Teversham, Abbey Ward</t>
  </si>
  <si>
    <t>https://consultations.greatercambridgeplanning.org/form/40306</t>
  </si>
  <si>
    <t>Airport, Runway and Employment , Commercial uses plus open land in agricultural use.</t>
  </si>
  <si>
    <t>Opposite 9 Station Road, Oakington</t>
  </si>
  <si>
    <t>https://consultations.greatercambridgeplanning.org/form/40307</t>
  </si>
  <si>
    <t>100 (Care Home Units)</t>
  </si>
  <si>
    <t>Land on north-east side of Long Lane, Fowlmere</t>
  </si>
  <si>
    <t>https://consultations.greatercambridgeplanning.org/form/40308</t>
  </si>
  <si>
    <t>Agricultural Field - Low Grade</t>
  </si>
  <si>
    <t>Land on north-east side of Long Lane, south of Linden House, Fowlmere</t>
  </si>
  <si>
    <t>https://consultations.greatercambridgeplanning.org/form/40309</t>
  </si>
  <si>
    <t>Agricultural - Low grade</t>
  </si>
  <si>
    <t>Land to the west of South Street, Comberton</t>
  </si>
  <si>
    <t>CB23 7DR</t>
  </si>
  <si>
    <t>https://consultations.greatercambridgeplanning.org/form/40310</t>
  </si>
  <si>
    <t>Land at Wireless Station Park, Chestnut Lane, Kneesworth</t>
  </si>
  <si>
    <t>https://consultations.greatercambridgeplanning.org/form/40311</t>
  </si>
  <si>
    <t>Half of the site comprises a mixed-use industrial park (Wireless Station Park). Other half of site is agricultural land.</t>
  </si>
  <si>
    <t>Land adjoining 49-51 Cambridge Road, Impington</t>
  </si>
  <si>
    <t>CB24 9PS</t>
  </si>
  <si>
    <t>https://consultations.greatercambridgeplanning.org/form/40312</t>
  </si>
  <si>
    <t>Pasture, horse grazing and scrubland</t>
  </si>
  <si>
    <t>Land to the north-west of Whippletree Road, Whittlesford</t>
  </si>
  <si>
    <t>CB22 4PD</t>
  </si>
  <si>
    <t>https://consultations.greatercambridgeplanning.org/form/40313</t>
  </si>
  <si>
    <t>Site on the north side of Newton Road, Whittlesford</t>
  </si>
  <si>
    <t>CB22 4PF</t>
  </si>
  <si>
    <t>https://consultations.greatercambridgeplanning.org/form/40314</t>
  </si>
  <si>
    <t>Land at Town Farm and to the south-west of Town Farm, Guilden Morden</t>
  </si>
  <si>
    <t>SG8 0JT</t>
  </si>
  <si>
    <t>https://consultations.greatercambridgeplanning.org/form/40315</t>
  </si>
  <si>
    <t>Northern half of the site comprises agricultural buildings. Southern half of the site comprises agricultural land.</t>
  </si>
  <si>
    <t>Land off Branch Road and Long Road, Comberton</t>
  </si>
  <si>
    <t>CB23 7DF</t>
  </si>
  <si>
    <t>https://consultations.greatercambridgeplanning.org/form/40316</t>
  </si>
  <si>
    <t>Land to the west of Scotland Road, Dry Drayton</t>
  </si>
  <si>
    <t>CB23 8AR</t>
  </si>
  <si>
    <t>https://consultations.greatercambridgeplanning.org/form/40317</t>
  </si>
  <si>
    <t>Land to the east of Scotland Road, Dry Drayton</t>
  </si>
  <si>
    <t>CB23 8BN</t>
  </si>
  <si>
    <t>https://consultations.greatercambridgeplanning.org/form/40318</t>
  </si>
  <si>
    <t>Majority of the land is in agricultural use. Small portion of site abutting Scotland Road to the south-west is in business use.</t>
  </si>
  <si>
    <t>Land to the west of Oakington Road, Dry Drayton</t>
  </si>
  <si>
    <t>CB23 8DE</t>
  </si>
  <si>
    <t>https://consultations.greatercambridgeplanning.org/form/40319</t>
  </si>
  <si>
    <t>Land to the east of Oakington Road, Dry Drayton</t>
  </si>
  <si>
    <t>https://consultations.greatercambridgeplanning.org/form/40320</t>
  </si>
  <si>
    <t>Newton Hall Industrial Estate, Town Street, Newton</t>
  </si>
  <si>
    <t>CB22 7PE</t>
  </si>
  <si>
    <t>Newton</t>
  </si>
  <si>
    <t xml:space="preserve">https://consultations.greatercambridgeplanning.org/form/40321 </t>
  </si>
  <si>
    <t>Industrial</t>
  </si>
  <si>
    <t>70 bed care home and approximately 100-120 smaller retirement dwellings</t>
  </si>
  <si>
    <t>Platts Farm, 13 High Street, West Wickham</t>
  </si>
  <si>
    <t>https://consultations.greatercambridgeplanning.org/form/40322</t>
  </si>
  <si>
    <t>Land on the north side of Willingham Road, Over</t>
  </si>
  <si>
    <t>https://consultations.greatercambridgeplanning.org/form/40323</t>
  </si>
  <si>
    <t>Agriculture , Livestock Grazing</t>
  </si>
  <si>
    <t>Land to the west of Malton Road, Orwell</t>
  </si>
  <si>
    <t>SG8 5QR</t>
  </si>
  <si>
    <t>https://consultations.greatercambridgeplanning.org/form/40324</t>
  </si>
  <si>
    <t>The Site is in use for agricultural purposes</t>
  </si>
  <si>
    <t>Thorpe, Huntingdon Road, Cambridge</t>
  </si>
  <si>
    <t>CB3 0LG</t>
  </si>
  <si>
    <t>https://consultations.greatercambridgeplanning.org/form/40325</t>
  </si>
  <si>
    <t>Garden, Buildings (multiple), Vegetable patch, Occasional grazing</t>
  </si>
  <si>
    <t>70 bed care home and,or retirement dwellings or up to 10 family dwellings</t>
  </si>
  <si>
    <t>Land off Long Lane, Fowlmere</t>
  </si>
  <si>
    <t>https://consultations.greatercambridgeplanning.org/form/40327</t>
  </si>
  <si>
    <t>Land north of Elbourn Way and The Limes, Bassingbourn</t>
  </si>
  <si>
    <t>SG8 5ND</t>
  </si>
  <si>
    <t>https://consultations.greatercambridgeplanning.org/form/40328</t>
  </si>
  <si>
    <t>Agricultural land, open land and drainage lagoon</t>
  </si>
  <si>
    <t>Land to the west of Oakington Road, Girton</t>
  </si>
  <si>
    <t>CB3 0RX</t>
  </si>
  <si>
    <t>https://consultations.greatercambridgeplanning.org/form/40329</t>
  </si>
  <si>
    <t>Golf practice ground</t>
  </si>
  <si>
    <t>Land east of Ermine Street, Kneesworth</t>
  </si>
  <si>
    <t>https://consultations.greatercambridgeplanning.org/form/40330</t>
  </si>
  <si>
    <t>70 bed care home and,or retirement living proposal of 15-20 properties.</t>
  </si>
  <si>
    <t>Land to the east of Linton</t>
  </si>
  <si>
    <t>CB21 4</t>
  </si>
  <si>
    <t>https://consultations.greatercambridgeplanning.org/form/40331</t>
  </si>
  <si>
    <t>Land to the west and east of Duxford Road, Whittlesford</t>
  </si>
  <si>
    <t>CB22 4NJ</t>
  </si>
  <si>
    <t>https://consultations.greatercambridgeplanning.org/form/40332</t>
  </si>
  <si>
    <t>Land at Elworth Road, Conington</t>
  </si>
  <si>
    <t>CB23 4LW</t>
  </si>
  <si>
    <t>Conington</t>
  </si>
  <si>
    <t>https://consultations.greatercambridgeplanning.org/form/40333</t>
  </si>
  <si>
    <t>20-30</t>
  </si>
  <si>
    <t>Land off Back Road, Linton</t>
  </si>
  <si>
    <t>CB21 4UF</t>
  </si>
  <si>
    <t>https://consultations.greatercambridgeplanning.org/form/40335</t>
  </si>
  <si>
    <t>Land off Balsham Road, Linton</t>
  </si>
  <si>
    <t>CB21 4LW</t>
  </si>
  <si>
    <t>https://consultations.greatercambridgeplanning.org/form/40336</t>
  </si>
  <si>
    <t>Land off New Road, Melbourn</t>
  </si>
  <si>
    <t>SG8 6DL</t>
  </si>
  <si>
    <t>https://consultations.greatercambridgeplanning.org/form/40337</t>
  </si>
  <si>
    <t>Plum orchard</t>
  </si>
  <si>
    <t>Land off Whitecroft Road, Meldreth</t>
  </si>
  <si>
    <t>SG8 6LS</t>
  </si>
  <si>
    <t>https://consultations.greatercambridgeplanning.org/form/40338</t>
  </si>
  <si>
    <t>Paddock Land</t>
  </si>
  <si>
    <t>Land off Willingham Road, Willingham</t>
  </si>
  <si>
    <t>CB24 5HL</t>
  </si>
  <si>
    <t>https://consultations.greatercambridgeplanning.org/form/40340</t>
  </si>
  <si>
    <t>Land to the north of Mill Lane, Sawston</t>
  </si>
  <si>
    <t>CB22 3BY</t>
  </si>
  <si>
    <t>https://consultations.greatercambridgeplanning.org/form/40341</t>
  </si>
  <si>
    <t>Land off Brook Road, Bassingbourn</t>
  </si>
  <si>
    <t>SG8 5NT</t>
  </si>
  <si>
    <t>https://consultations.greatercambridgeplanning.org/form/40342</t>
  </si>
  <si>
    <t>Land south of Back Road, Linton</t>
  </si>
  <si>
    <t>CB21 4LQ</t>
  </si>
  <si>
    <t>https://consultations.greatercambridgeplanning.org/form/40343</t>
  </si>
  <si>
    <t>Grange Farm, Huntingdon Road, Girton</t>
  </si>
  <si>
    <t>CB3 0JN</t>
  </si>
  <si>
    <t>https://consultations.greatercambridgeplanning.org/form/40344</t>
  </si>
  <si>
    <t>Agriculture, Farm Buildings, Telecommunication Mast</t>
  </si>
  <si>
    <t>Ely Road, Milton</t>
  </si>
  <si>
    <t>CB24 6DD</t>
  </si>
  <si>
    <t>Milton</t>
  </si>
  <si>
    <t>https://consultations.greatercambridgeplanning.org/form/40345</t>
  </si>
  <si>
    <t>Foot-golf centre</t>
  </si>
  <si>
    <t>https://consultations.greatercambridgeplanning.org/form/40346</t>
  </si>
  <si>
    <t>Land east of Station Road, Foxton</t>
  </si>
  <si>
    <t>https://consultations.greatercambridgeplanning.org/form/40347</t>
  </si>
  <si>
    <t>Land at Mill Lane and Long Lane, Linton</t>
  </si>
  <si>
    <t>CB21 4NL</t>
  </si>
  <si>
    <t>https://consultations.greatercambridgeplanning.org/form/40348</t>
  </si>
  <si>
    <t>Land south of Royston Road, Whittlesford</t>
  </si>
  <si>
    <t>CB22 4NW</t>
  </si>
  <si>
    <t>https://consultations.greatercambridgeplanning.org/form/40349</t>
  </si>
  <si>
    <t>Agricultural field</t>
  </si>
  <si>
    <t>Land at Pitt Dene Farm, Elsworth</t>
  </si>
  <si>
    <t>CB23 4HS</t>
  </si>
  <si>
    <t>Elsworth, Conington</t>
  </si>
  <si>
    <t>https://consultations.greatercambridgeplanning.org/form/40350</t>
  </si>
  <si>
    <t>Land at Pitt Dene Farm, Meadow Drift, Elsworth</t>
  </si>
  <si>
    <t>https://consultations.greatercambridgeplanning.org/form/40351</t>
  </si>
  <si>
    <t>Land between Great Abington and north of Great Chesterford</t>
  </si>
  <si>
    <t>CB21 6AX</t>
  </si>
  <si>
    <t>https://consultations.greatercambridgeplanning.org/form/40352</t>
  </si>
  <si>
    <t>Land at Rectory Lane, Fowlmere</t>
  </si>
  <si>
    <t>SG8 7TL</t>
  </si>
  <si>
    <t>https://consultations.greatercambridgeplanning.org/form/40353</t>
  </si>
  <si>
    <t>Land off Cambridge Road, Fulbourn</t>
  </si>
  <si>
    <t>CB21 5EQ</t>
  </si>
  <si>
    <t>https://consultations.greatercambridgeplanning.org/form/40354</t>
  </si>
  <si>
    <t>Land off Fulbourn Old Drift, Fulbourn</t>
  </si>
  <si>
    <t>CB21 5EE</t>
  </si>
  <si>
    <t>https://consultations.greatercambridgeplanning.org/form/40355</t>
  </si>
  <si>
    <t>Paddock (Site A) off Frog Lane and Allotments (Site B) off Toft Lane, Great Wilbraham</t>
  </si>
  <si>
    <t>CB21 5JA</t>
  </si>
  <si>
    <t>https://consultations.greatercambridgeplanning.org/form/40356</t>
  </si>
  <si>
    <t>Paddock and allotments</t>
  </si>
  <si>
    <t>Land off Church Lane, Graveley</t>
  </si>
  <si>
    <t>PE19 6PW</t>
  </si>
  <si>
    <t>https://consultations.greatercambridgeplanning.org/form/40357</t>
  </si>
  <si>
    <t>Land off Dubbs Knoll Road, Guilden Morden</t>
  </si>
  <si>
    <t>https://consultations.greatercambridgeplanning.org/form/40358</t>
  </si>
  <si>
    <t>Pasture,amenity land,allotments</t>
  </si>
  <si>
    <t>Land off High Street, Harlton</t>
  </si>
  <si>
    <t>CB23 1EN</t>
  </si>
  <si>
    <t>https://consultations.greatercambridgeplanning.org/form/40359</t>
  </si>
  <si>
    <t>Field (Site A) and Allotments (Site B) at land off West Wickham Road, Horseheath</t>
  </si>
  <si>
    <t>CB21 4QD</t>
  </si>
  <si>
    <t>https://consultations.greatercambridgeplanning.org/form/40360</t>
  </si>
  <si>
    <t>Agricultural land and allotments</t>
  </si>
  <si>
    <t>60-70 High Street, Landbeach</t>
  </si>
  <si>
    <t>CB24 9FT</t>
  </si>
  <si>
    <t>https://consultations.greatercambridgeplanning.org/form/40361</t>
  </si>
  <si>
    <t>Garden and pasture use</t>
  </si>
  <si>
    <t>Land off Waterbeach Road, Landbeach</t>
  </si>
  <si>
    <t>CB24 9FB</t>
  </si>
  <si>
    <t>https://consultations.greatercambridgeplanning.org/form/40362</t>
  </si>
  <si>
    <t>Land off Green End, Landbeach</t>
  </si>
  <si>
    <t>https://consultations.greatercambridgeplanning.org/form/40363</t>
  </si>
  <si>
    <t>Allotments</t>
  </si>
  <si>
    <t>Land off Horseheath Road, Linton</t>
  </si>
  <si>
    <t>https://consultations.greatercambridgeplanning.org/form/40364</t>
  </si>
  <si>
    <t>Land off Butt Lane, Milton</t>
  </si>
  <si>
    <t>CB24 6DQ</t>
  </si>
  <si>
    <t>https://consultations.greatercambridgeplanning.org/form/40365</t>
  </si>
  <si>
    <t>Land off Fishers Lane, Orwell</t>
  </si>
  <si>
    <t>SG8 5QX</t>
  </si>
  <si>
    <t>https://consultations.greatercambridgeplanning.org/form/40366</t>
  </si>
  <si>
    <t>Garden land, pasture land</t>
  </si>
  <si>
    <t>Land off Mill Lane, Sawston</t>
  </si>
  <si>
    <t>CB22 3BB</t>
  </si>
  <si>
    <t>https://consultations.greatercambridgeplanning.org/form/40367</t>
  </si>
  <si>
    <t>Land east of Haverhill Road, Stapleford</t>
  </si>
  <si>
    <t>CB22 5BJ</t>
  </si>
  <si>
    <t>https://consultations.greatercambridgeplanning.org/form/40368</t>
  </si>
  <si>
    <t>Land at Hinton Road, Stapleford</t>
  </si>
  <si>
    <t>https://consultations.greatercambridgeplanning.org/form/40369</t>
  </si>
  <si>
    <t>Land off High Street, Tadlow</t>
  </si>
  <si>
    <t>SG8 0ET</t>
  </si>
  <si>
    <t>https://consultations.greatercambridgeplanning.org/form/40370</t>
  </si>
  <si>
    <t>Land off Airport Way, Teversham</t>
  </si>
  <si>
    <t>https://consultations.greatercambridgeplanning.org/form/40371</t>
  </si>
  <si>
    <t>Land to the north of Glebe Road, Waterbeach</t>
  </si>
  <si>
    <t>CB25 9QR</t>
  </si>
  <si>
    <t>https://consultations.greatercambridgeplanning.org/form/40372</t>
  </si>
  <si>
    <t>Northern part of the site is in agricultural use. Southern part of the site is currently in use as allotments.</t>
  </si>
  <si>
    <t>Land east of M11, Hill Farm Road, Whittlesford</t>
  </si>
  <si>
    <t>https://consultations.greatercambridgeplanning.org/form/40373</t>
  </si>
  <si>
    <t>Land west of M11, Hill Farm Road, Whittlesford</t>
  </si>
  <si>
    <t>CB22 4FZ</t>
  </si>
  <si>
    <t>https://consultations.greatercambridgeplanning.org/form/40374</t>
  </si>
  <si>
    <t>3 Hills Farm, Ashdon Road, Bartlow</t>
  </si>
  <si>
    <t>CB21 4PW</t>
  </si>
  <si>
    <t>Bartlow</t>
  </si>
  <si>
    <t>https://consultations.greatercambridgeplanning.org/form/40375</t>
  </si>
  <si>
    <t>Grass Paddock</t>
  </si>
  <si>
    <t>CB24 8XP</t>
  </si>
  <si>
    <t>https://consultations.greatercambridgeplanning.org/form/40377</t>
  </si>
  <si>
    <t>Land to the south west of Hurdleditch Road, Orwell</t>
  </si>
  <si>
    <t>SG8 5QH</t>
  </si>
  <si>
    <t>https://consultations.greatercambridgeplanning.org/form/40378</t>
  </si>
  <si>
    <t>44-60</t>
  </si>
  <si>
    <t>Land off Camps Road, Bartlow</t>
  </si>
  <si>
    <t>CB21 4PR and CB21 4PP</t>
  </si>
  <si>
    <t>Castle Camps, Shudy Camps, Bartlow</t>
  </si>
  <si>
    <t>https://consultations.greatercambridgeplanning.org/form/40379</t>
  </si>
  <si>
    <t>Agriculture - arable crops</t>
  </si>
  <si>
    <t>Emmanuel College Sports Ground, 15 Wilberforce Road, Cambridge</t>
  </si>
  <si>
    <t>CB3 0EQ</t>
  </si>
  <si>
    <t>https://consultations.greatercambridgeplanning.org/form/40380</t>
  </si>
  <si>
    <t>Playing Field</t>
  </si>
  <si>
    <t>Land north of Water lane, Oakington</t>
  </si>
  <si>
    <t>CB24 3AG</t>
  </si>
  <si>
    <t>https://consultations.greatercambridgeplanning.org/form/40381</t>
  </si>
  <si>
    <t>Equestrian Grazing</t>
  </si>
  <si>
    <t>19a Fowlmere Road, Foxton</t>
  </si>
  <si>
    <t>CB22 6RT</t>
  </si>
  <si>
    <t>https://consultations.greatercambridgeplanning.org/form/40382</t>
  </si>
  <si>
    <t>Small Agricultural Holding</t>
  </si>
  <si>
    <t>5-10</t>
  </si>
  <si>
    <t>Land to the north east of Hurdleditch Road, Orwell</t>
  </si>
  <si>
    <t>SG8 5QG</t>
  </si>
  <si>
    <t>https://consultations.greatercambridgeplanning.org/form/40383</t>
  </si>
  <si>
    <t>Old Highways Depot, Twenty Pence Lane, Cottenham</t>
  </si>
  <si>
    <t>CB24 8SP</t>
  </si>
  <si>
    <t>https://consultations.greatercambridgeplanning.org/form/40384</t>
  </si>
  <si>
    <t>B1</t>
  </si>
  <si>
    <t>137 Histon Road, Cambridge</t>
  </si>
  <si>
    <t>CB4 3JD</t>
  </si>
  <si>
    <t>Arbury Ward</t>
  </si>
  <si>
    <t>https://consultations.greatercambridgeplanning.org/form/40385</t>
  </si>
  <si>
    <t>Car Dealership</t>
  </si>
  <si>
    <t>Land off Hall Close, Bourn</t>
  </si>
  <si>
    <t>CB23 2SN</t>
  </si>
  <si>
    <t>https://consultations.greatercambridgeplanning.org/form/40386</t>
  </si>
  <si>
    <t>Market and local needs housing</t>
  </si>
  <si>
    <t>Land and buildings off High Street, Longstowe</t>
  </si>
  <si>
    <t>CB23 2UN</t>
  </si>
  <si>
    <t>Longstowe</t>
  </si>
  <si>
    <t>https://consultations.greatercambridgeplanning.org/form/40387</t>
  </si>
  <si>
    <t>Mix of residential and arable and agricultural buildings</t>
  </si>
  <si>
    <t>Land off Cotton's Field, Dry Drayton</t>
  </si>
  <si>
    <t>CB23 8DG</t>
  </si>
  <si>
    <t>https://consultations.greatercambridgeplanning.org/form/40388</t>
  </si>
  <si>
    <t>Bedlam Farm, Milton Rd, Impington</t>
  </si>
  <si>
    <t>https://consultations.greatercambridgeplanning.org/form/40389</t>
  </si>
  <si>
    <t>Agriculture, Commercial B1 and B2, Residential (redundant)</t>
  </si>
  <si>
    <t>Land at Wolfson Court, Clarkson Road, Cambridge</t>
  </si>
  <si>
    <t>CB3 0HD</t>
  </si>
  <si>
    <t>https://consultations.greatercambridgeplanning.org/form/40390</t>
  </si>
  <si>
    <t>Student accomodation and day nursery</t>
  </si>
  <si>
    <t>Land south of 8-10 Adams Road, Cambridge</t>
  </si>
  <si>
    <t>https://consultations.greatercambridgeplanning.org/form/40391</t>
  </si>
  <si>
    <t>Land at Ambrose Way, Impington</t>
  </si>
  <si>
    <t>CB24 9US</t>
  </si>
  <si>
    <t>https://consultations.greatercambridgeplanning.org/form/40392</t>
  </si>
  <si>
    <t>Land north of Madingley Road, Cambridge</t>
  </si>
  <si>
    <t>CB3 0EG</t>
  </si>
  <si>
    <t>https://consultations.greatercambridgeplanning.org/form/40393</t>
  </si>
  <si>
    <t>Land at Fen Road, Cambridge</t>
  </si>
  <si>
    <t>CB4 1UN</t>
  </si>
  <si>
    <t>Milton (Detached), East Chesterton Ward</t>
  </si>
  <si>
    <t>https://consultations.greatercambridgeplanning.org/form/40394</t>
  </si>
  <si>
    <t>Triangle Site, Stacey Lane, Cambridge</t>
  </si>
  <si>
    <t>https://consultations.greatercambridgeplanning.org/form/40396</t>
  </si>
  <si>
    <t>Land west of Wratting Road, Balsham</t>
  </si>
  <si>
    <t>CB21 4DW</t>
  </si>
  <si>
    <t>Balsham</t>
  </si>
  <si>
    <t>https://consultations.greatercambridgeplanning.org/form/40397</t>
  </si>
  <si>
    <t>Land off North End, Bassingbourn</t>
  </si>
  <si>
    <t>SG8 5NW</t>
  </si>
  <si>
    <t>https://consultations.greatercambridgeplanning.org/form/40398</t>
  </si>
  <si>
    <t>Land off School Lane, Boxworth</t>
  </si>
  <si>
    <t>CB23 4ND</t>
  </si>
  <si>
    <t>Boxworth</t>
  </si>
  <si>
    <t>https://consultations.greatercambridgeplanning.org/form/40399</t>
  </si>
  <si>
    <t>Land west of Church Lane, Croydon</t>
  </si>
  <si>
    <t>SG8 0DX</t>
  </si>
  <si>
    <t>Croydon</t>
  </si>
  <si>
    <t>https://consultations.greatercambridgeplanning.org/form/40400</t>
  </si>
  <si>
    <t>Land north of Croxton Rectory, off A428, Eltisley</t>
  </si>
  <si>
    <t>PE19 6TG</t>
  </si>
  <si>
    <t>Eltisley</t>
  </si>
  <si>
    <t>https://consultations.greatercambridgeplanning.org/form/40401</t>
  </si>
  <si>
    <t>Agricultural land,arable</t>
  </si>
  <si>
    <t>Land off Boxworth Road,west of The Drift, Elsworth</t>
  </si>
  <si>
    <t>CB23 4JN</t>
  </si>
  <si>
    <t>https://consultations.greatercambridgeplanning.org/form/40402</t>
  </si>
  <si>
    <t>Land south of St Neots Road, Eltisley</t>
  </si>
  <si>
    <t>PE19 6TQ</t>
  </si>
  <si>
    <t>https://consultations.greatercambridgeplanning.org/form/40403</t>
  </si>
  <si>
    <t>Land at Chapel Road, Great Eversden</t>
  </si>
  <si>
    <t>https://consultations.greatercambridgeplanning.org/form/40404</t>
  </si>
  <si>
    <t>https://consultations.greatercambridgeplanning.org/form/40405</t>
  </si>
  <si>
    <t>Land off Horningsea Road, Fen Ditton</t>
  </si>
  <si>
    <t>CB5 8SZ</t>
  </si>
  <si>
    <t>https://consultations.greatercambridgeplanning.org/form/40406</t>
  </si>
  <si>
    <t>Allotments and agricultural land</t>
  </si>
  <si>
    <t>Land Northeast of MoreÆs Meadow, Great Shelford</t>
  </si>
  <si>
    <t>CB22 5LS</t>
  </si>
  <si>
    <t>https://consultations.greatercambridgeplanning.org/form/40407</t>
  </si>
  <si>
    <t>Shrub land</t>
  </si>
  <si>
    <t>Land to the south-east of Cambridge Road, Foxton</t>
  </si>
  <si>
    <t>CB22 6SH</t>
  </si>
  <si>
    <t>https://consultations.greatercambridgeplanning.org/form/40408</t>
  </si>
  <si>
    <t>Land r,o no. 7 St Georges Close, Impington</t>
  </si>
  <si>
    <t>CB24 9NQ</t>
  </si>
  <si>
    <t>https://consultations.greatercambridgeplanning.org/form/40409</t>
  </si>
  <si>
    <t>Scrub land</t>
  </si>
  <si>
    <t>Land to north west of Balsham Road, Linton</t>
  </si>
  <si>
    <t>https://consultations.greatercambridgeplanning.org/form/40411</t>
  </si>
  <si>
    <t>Land to the north and east of Barrington Road, Foxton</t>
  </si>
  <si>
    <t>https://consultations.greatercambridgeplanning.org/form/40412</t>
  </si>
  <si>
    <t>60-90</t>
  </si>
  <si>
    <t>Land off Cambridge Road, Gt Shelford</t>
  </si>
  <si>
    <t>CB22 5JJ</t>
  </si>
  <si>
    <t>https://consultations.greatercambridgeplanning.org/form/40413</t>
  </si>
  <si>
    <t>Grass</t>
  </si>
  <si>
    <t>120-150</t>
  </si>
  <si>
    <t>Land east of Cambridge Road, Hardwick</t>
  </si>
  <si>
    <t>CB23 7QG</t>
  </si>
  <si>
    <t>https://consultations.greatercambridgeplanning.org/form/40414</t>
  </si>
  <si>
    <t>400-500</t>
  </si>
  <si>
    <t>Land north of Home Close and west of Moat Way, Swavesey</t>
  </si>
  <si>
    <t>CB24 4AF</t>
  </si>
  <si>
    <t>https://consultations.greatercambridgeplanning.org/form/40415</t>
  </si>
  <si>
    <t>Hauxton House, o2h SciTech Park, Cambridge</t>
  </si>
  <si>
    <t>CB22 5HX</t>
  </si>
  <si>
    <t>https://consultations.greatercambridgeplanning.org/form/40416</t>
  </si>
  <si>
    <t>Abandoned listed watermill</t>
  </si>
  <si>
    <t>Land to the north of Oakington Road, Cottenham</t>
  </si>
  <si>
    <t>https://consultations.greatercambridgeplanning.org/form/40417</t>
  </si>
  <si>
    <t>Land off Royston Road, Foxton</t>
  </si>
  <si>
    <t>CB22 6SE</t>
  </si>
  <si>
    <t>https://consultations.greatercambridgeplanning.org/form/40418</t>
  </si>
  <si>
    <t>Vacant. Formerly used as amenity land associated with Villiers Park Educational Trust, comprising grassland with trees and hedges on the boundary.</t>
  </si>
  <si>
    <t>Land at Two Mill Field, Cottenham</t>
  </si>
  <si>
    <t>https://consultations.greatercambridgeplanning.org/form/40419</t>
  </si>
  <si>
    <t>Land at Whittlesford Walled Garden, Church Lane, Whittlesford</t>
  </si>
  <si>
    <t>CB22 4NX</t>
  </si>
  <si>
    <t>https://consultations.greatercambridgeplanning.org/form/40420</t>
  </si>
  <si>
    <t>Land off High Street and east of Fox Road, Balsham</t>
  </si>
  <si>
    <t>CB21 4EW</t>
  </si>
  <si>
    <t>https://consultations.greatercambridgeplanning.org/form/40421</t>
  </si>
  <si>
    <t>Land at 92 Old North Road, Longstowe</t>
  </si>
  <si>
    <t>CB23 2UB</t>
  </si>
  <si>
    <t>https://consultations.greatercambridgeplanning.org/form/40422</t>
  </si>
  <si>
    <t>5-9</t>
  </si>
  <si>
    <t>Land off St Peters Lane and Tates Field, Caxton</t>
  </si>
  <si>
    <t>CB23 3PX</t>
  </si>
  <si>
    <t>https://consultations.greatercambridgeplanning.org/form/40423</t>
  </si>
  <si>
    <t>Land off Tates Field, Caxton</t>
  </si>
  <si>
    <t>https://consultations.greatercambridgeplanning.org/form/40424</t>
  </si>
  <si>
    <t>Land off The Lawns, Cambridge</t>
  </si>
  <si>
    <t>CB3 0RU</t>
  </si>
  <si>
    <t>https://consultations.greatercambridgeplanning.org/form/40425</t>
  </si>
  <si>
    <t>Field - Disused hockey pitch</t>
  </si>
  <si>
    <t>Land off Longstanton Road, Over</t>
  </si>
  <si>
    <t>https://consultations.greatercambridgeplanning.org/form/40426</t>
  </si>
  <si>
    <t>https://consultations.greatercambridgeplanning.org/form/40427</t>
  </si>
  <si>
    <t>41500 (Standalone Employment)</t>
  </si>
  <si>
    <t>Land to the west of Papworth Everard (Parcels A and B)</t>
  </si>
  <si>
    <t>CB23 3QN</t>
  </si>
  <si>
    <t>Papworth Everard</t>
  </si>
  <si>
    <t>https://consultations.greatercambridgeplanning.org/form/40428</t>
  </si>
  <si>
    <t>Parcel A: Agricultural , woodland; Parcel B: Scrub , fields</t>
  </si>
  <si>
    <t>465-655</t>
  </si>
  <si>
    <t>Land to the west of Stirling Way, Papworth Everard (Parcel C)</t>
  </si>
  <si>
    <t>CB23 3GY</t>
  </si>
  <si>
    <t>https://consultations.greatercambridgeplanning.org/form/40429</t>
  </si>
  <si>
    <t>Agricultural field and hospital car park</t>
  </si>
  <si>
    <t>Land south of Shepreth Road, Foxton</t>
  </si>
  <si>
    <t>CB22 6SU</t>
  </si>
  <si>
    <t>https://consultations.greatercambridgeplanning.org/form/40430</t>
  </si>
  <si>
    <t>Land at Ridgeley Farm, High Street, Fen Drayton</t>
  </si>
  <si>
    <t>CB24 4SJ</t>
  </si>
  <si>
    <t>https://consultations.greatercambridgeplanning.org/form/40431</t>
  </si>
  <si>
    <t>Agricultural buildings used as a hay shed and corn store with slurry tank and shed.</t>
  </si>
  <si>
    <t>Land at Rose and Crown Road, Swavesey</t>
  </si>
  <si>
    <t>CB24 4RB</t>
  </si>
  <si>
    <t>https://consultations.greatercambridgeplanning.org/form/40432</t>
  </si>
  <si>
    <t>Land east of Cambridge Road, Fen Drayton</t>
  </si>
  <si>
    <t>CB23 4LU</t>
  </si>
  <si>
    <t>https://consultations.greatercambridgeplanning.org/form/40433</t>
  </si>
  <si>
    <t>Land south of Fen Drayton Road, Swavesey</t>
  </si>
  <si>
    <t>CB24 4RS</t>
  </si>
  <si>
    <t>https://consultations.greatercambridgeplanning.org/form/40434</t>
  </si>
  <si>
    <t>Land at Milton Road, Impington</t>
  </si>
  <si>
    <t>CB24 9NE</t>
  </si>
  <si>
    <t>https://consultations.greatercambridgeplanning.org/form/40435</t>
  </si>
  <si>
    <t>Greenfield, Arable land</t>
  </si>
  <si>
    <t>Land south of Barley Road, Great Chishill</t>
  </si>
  <si>
    <t>SG8 8SB</t>
  </si>
  <si>
    <t>Great and Little Chishill</t>
  </si>
  <si>
    <t>https://consultations.greatercambridgeplanning.org/form/40436</t>
  </si>
  <si>
    <t>Pastoral</t>
  </si>
  <si>
    <t>15-25</t>
  </si>
  <si>
    <t>Land north east side of Park Lane, Gamlingay</t>
  </si>
  <si>
    <t>SG19 3PD</t>
  </si>
  <si>
    <t>https://consultations.greatercambridgeplanning.org/form/40437</t>
  </si>
  <si>
    <t>15-30</t>
  </si>
  <si>
    <t>Land south of Old House Road, Balsham</t>
  </si>
  <si>
    <t>CB21 4EF</t>
  </si>
  <si>
    <t>https://consultations.greatercambridgeplanning.org/form/40438</t>
  </si>
  <si>
    <t>Field,redundant grazing land</t>
  </si>
  <si>
    <t>Land to the east of Ridgeway and Old Pinewood Way, Papworth Everard</t>
  </si>
  <si>
    <t>CB23 3GU</t>
  </si>
  <si>
    <t>https://consultations.greatercambridgeplanning.org/form/40439</t>
  </si>
  <si>
    <t>Land off Craft Way, Steeple Morden</t>
  </si>
  <si>
    <t>SG8 0PF</t>
  </si>
  <si>
    <t>https://consultations.greatercambridgeplanning.org/form/40440</t>
  </si>
  <si>
    <t>Ancillary buildings and vacant fields</t>
  </si>
  <si>
    <t>Land to east of A1301, Hinxton and north of A505, near Whittlesford</t>
  </si>
  <si>
    <t>Whittlesford, Hinxton, Pampisford</t>
  </si>
  <si>
    <t>https://consultations.greatercambridgeplanning.org/form/40441</t>
  </si>
  <si>
    <t>Mixed - farmland, parkland and residential dwelling</t>
  </si>
  <si>
    <t>SG8 0PE</t>
  </si>
  <si>
    <t>https://consultations.greatercambridgeplanning.org/form/40442</t>
  </si>
  <si>
    <t>Residental curtilage and vacant fields.</t>
  </si>
  <si>
    <t>30-35</t>
  </si>
  <si>
    <t>Land west of Chapel Road, Great Eversden</t>
  </si>
  <si>
    <t>https://consultations.greatercambridgeplanning.org/form/40443</t>
  </si>
  <si>
    <t>20-50</t>
  </si>
  <si>
    <t>https://consultations.greatercambridgeplanning.org/form/40444</t>
  </si>
  <si>
    <t>Scrub woodland</t>
  </si>
  <si>
    <t>Land to the north of Main Street, Shudy Camps</t>
  </si>
  <si>
    <t>CB21 4RN</t>
  </si>
  <si>
    <t>Shudy Camps</t>
  </si>
  <si>
    <t>https://consultations.greatercambridgeplanning.org/form/40445</t>
  </si>
  <si>
    <t>Land to the south west of Fishers Lane, Orwell</t>
  </si>
  <si>
    <t>https://consultations.greatercambridgeplanning.org/form/40446</t>
  </si>
  <si>
    <t>Land at Grange Farm, Caxton</t>
  </si>
  <si>
    <t>CB23 7PZ</t>
  </si>
  <si>
    <t>Caxton, Bourn</t>
  </si>
  <si>
    <t>https://consultations.greatercambridgeplanning.org/form/40447</t>
  </si>
  <si>
    <t>Land off Grays Road, Gamlingay</t>
  </si>
  <si>
    <t>SG19 3EL</t>
  </si>
  <si>
    <t>https://consultations.greatercambridgeplanning.org/form/40448</t>
  </si>
  <si>
    <t>Arable farm land</t>
  </si>
  <si>
    <t>97-130</t>
  </si>
  <si>
    <t>Grange Farm, Bourn Road, Caxton</t>
  </si>
  <si>
    <t>CB23 3PP</t>
  </si>
  <si>
    <t>https://consultations.greatercambridgeplanning.org/form/40449</t>
  </si>
  <si>
    <t>Agricultural land and buildings</t>
  </si>
  <si>
    <t>Merton Farm, Church End, Gamlingay</t>
  </si>
  <si>
    <t>SG19 3EP</t>
  </si>
  <si>
    <t>https://consultations.greatercambridgeplanning.org/form/40450</t>
  </si>
  <si>
    <t>Dwelling with garden, farm buildings and fields.</t>
  </si>
  <si>
    <t>Land off Greenacres, Gamlingay</t>
  </si>
  <si>
    <t>SG19 3LP</t>
  </si>
  <si>
    <t>https://consultations.greatercambridgeplanning.org/form/40451</t>
  </si>
  <si>
    <t>Grazing and temporary open space</t>
  </si>
  <si>
    <t>Land west of Hardwick Road, Toft</t>
  </si>
  <si>
    <t>CB23 2RW</t>
  </si>
  <si>
    <t>https://consultations.greatercambridgeplanning.org/form/40452</t>
  </si>
  <si>
    <t>The site is currently in agricultural use as part an arable rotation.</t>
  </si>
  <si>
    <t>Land at 20 Bourn Road, Caxton</t>
  </si>
  <si>
    <t>https://consultations.greatercambridgeplanning.org/form/40453</t>
  </si>
  <si>
    <t>Disused vegetable garden land, grassland and existing former agricultural buildings</t>
  </si>
  <si>
    <t>Land north of Church Road, Hauxton</t>
  </si>
  <si>
    <t>CB22 5HS</t>
  </si>
  <si>
    <t>https://consultations.greatercambridgeplanning.org/form/40454</t>
  </si>
  <si>
    <t>Land adj to Buckingway Business Park, Swavesey</t>
  </si>
  <si>
    <t>CB24 4UQ</t>
  </si>
  <si>
    <t>https://consultations.greatercambridgeplanning.org/form/40455</t>
  </si>
  <si>
    <t>The Triangle, Fowlmere</t>
  </si>
  <si>
    <t>SG8 7QN</t>
  </si>
  <si>
    <t>https://consultations.greatercambridgeplanning.org/form/40456</t>
  </si>
  <si>
    <t>Greenfield land which is predominantly level grassland,scrubland - not located within the Green Belt.</t>
  </si>
  <si>
    <t>PE19 6TE</t>
  </si>
  <si>
    <t>https://consultations.greatercambridgeplanning.org/form/40457</t>
  </si>
  <si>
    <t>Land west of Heath Road, Gamlingay</t>
  </si>
  <si>
    <t>SG19 3LQ</t>
  </si>
  <si>
    <t>https://consultations.greatercambridgeplanning.org/form/40458</t>
  </si>
  <si>
    <t>Vacant scrub land</t>
  </si>
  <si>
    <t>The Lamb Yard, 73 High Street, West Wratting</t>
  </si>
  <si>
    <t>CB21 5LU</t>
  </si>
  <si>
    <t>West Wratting</t>
  </si>
  <si>
    <t>https://consultations.greatercambridgeplanning.org/form/40459</t>
  </si>
  <si>
    <t>Builders Yard</t>
  </si>
  <si>
    <t>Land to the south of Milton Road, Impington</t>
  </si>
  <si>
    <t>https://consultations.greatercambridgeplanning.org/form/40460</t>
  </si>
  <si>
    <t>Land adjacant to No. 53 Station Road, Meldreth</t>
  </si>
  <si>
    <t>https://consultations.greatercambridgeplanning.org/form/40461</t>
  </si>
  <si>
    <t>Land at St Peters Street, Caxton</t>
  </si>
  <si>
    <t>CB23 3PL</t>
  </si>
  <si>
    <t>https://consultations.greatercambridgeplanning.org/form/40462</t>
  </si>
  <si>
    <t>Land north of Chestnut Road, Bassingbourn-cum-Kneesworth</t>
  </si>
  <si>
    <t>SG8 5JF</t>
  </si>
  <si>
    <t>https://consultations.greatercambridgeplanning.org/form/40463</t>
  </si>
  <si>
    <t>Land at Davids Lodge and to the north, Old North Road, Bourn</t>
  </si>
  <si>
    <t>CB23 2TZ</t>
  </si>
  <si>
    <t>https://consultations.greatercambridgeplanning.org/form/40464</t>
  </si>
  <si>
    <t>Residential properties, stables, menage, paddock land.</t>
  </si>
  <si>
    <t>Land to the south of Lanacre, Chrishall Road, Fowlmere</t>
  </si>
  <si>
    <t>SG8 7RY</t>
  </si>
  <si>
    <t>https://consultations.greatercambridgeplanning.org/form/40465</t>
  </si>
  <si>
    <t>Land south of Bannold Road, Waterbeach</t>
  </si>
  <si>
    <t>CB25 9LQ</t>
  </si>
  <si>
    <t>https://consultations.greatercambridgeplanning.org/form/40466</t>
  </si>
  <si>
    <t>Mix of arable and pasture farming land</t>
  </si>
  <si>
    <t>Land to the west of Chrishall Road, Fowlmere</t>
  </si>
  <si>
    <t>https://consultations.greatercambridgeplanning.org/form/40467</t>
  </si>
  <si>
    <t>Land south of Priest Lane, Willingham</t>
  </si>
  <si>
    <t>CB24 5HZ</t>
  </si>
  <si>
    <t>https://consultations.greatercambridgeplanning.org/form/40468</t>
  </si>
  <si>
    <t>Mix of horticultural,nursery, hardstanding, grassland and woodland.</t>
  </si>
  <si>
    <t>50-54</t>
  </si>
  <si>
    <t>Land north of Fen End, Willingham</t>
  </si>
  <si>
    <t>https://consultations.greatercambridgeplanning.org/form/40469</t>
  </si>
  <si>
    <t>Agricultural land with a range of outbuildings and structures relating to agricultural use.</t>
  </si>
  <si>
    <t>Land north of Kingfisher Way, Cottenham</t>
  </si>
  <si>
    <t>CB24 8SW</t>
  </si>
  <si>
    <t>https://consultations.greatercambridgeplanning.org/form/40470</t>
  </si>
  <si>
    <t>Pasture land for Agriculture</t>
  </si>
  <si>
    <t>Land west of Broad Lane, Cottenham</t>
  </si>
  <si>
    <t>https://consultations.greatercambridgeplanning.org/form/40471</t>
  </si>
  <si>
    <t>Pasture land for agricultural use</t>
  </si>
  <si>
    <t>Land off Kingfisher Way, Cottenham</t>
  </si>
  <si>
    <t>https://consultations.greatercambridgeplanning.org/form/40472</t>
  </si>
  <si>
    <t>Land to north-east of the junction of A1198 and A428 at Caxton Gibbet</t>
  </si>
  <si>
    <t>CB23 4JU</t>
  </si>
  <si>
    <t>Papworth Everard, Elsworth</t>
  </si>
  <si>
    <t>https://consultations.greatercambridgeplanning.org/form/40473</t>
  </si>
  <si>
    <t>Land south of Driftwood, Hale Road, Swavesey</t>
  </si>
  <si>
    <t>CB24 4QP</t>
  </si>
  <si>
    <t>https://consultations.greatercambridgeplanning.org/form/40474</t>
  </si>
  <si>
    <t>Previously developed land with B1(c) lawful use. The site is vacant and available for development.</t>
  </si>
  <si>
    <t>Land to the north of Whittlesford Road, Newton</t>
  </si>
  <si>
    <t>CB22 7PH</t>
  </si>
  <si>
    <t>https://consultations.greatercambridgeplanning.org/form/40475</t>
  </si>
  <si>
    <t>Arable farmland bounded by field hedges including a small number of mature trees.</t>
  </si>
  <si>
    <t>Land at Royston Road, Harston</t>
  </si>
  <si>
    <t>CB22 7NH</t>
  </si>
  <si>
    <t>https://consultations.greatercambridgeplanning.org/form/40476</t>
  </si>
  <si>
    <t>Agriculture and paddock</t>
  </si>
  <si>
    <t>Wedd Joinery, Granta Terrace, Stapleford</t>
  </si>
  <si>
    <t>CB22 5FJ</t>
  </si>
  <si>
    <t>https://consultations.greatercambridgeplanning.org/form/40477</t>
  </si>
  <si>
    <t>Workshops</t>
  </si>
  <si>
    <t>Land to the north west of Ely Road, Milton</t>
  </si>
  <si>
    <t>CB24 6AE</t>
  </si>
  <si>
    <t>https://consultations.greatercambridgeplanning.org/form/40478</t>
  </si>
  <si>
    <t>Former GoCold building, Station Yard, High Street, Meldreth</t>
  </si>
  <si>
    <t>SG8 6JR</t>
  </si>
  <si>
    <t>https://consultations.greatercambridgeplanning.org/form/40479</t>
  </si>
  <si>
    <t>Vacant. Sitehas unfettered use as B8-storage and distribution an B1-office accommodation (former headquarters of GoCold Ltd).</t>
  </si>
  <si>
    <t>SJC Innovation Park, Cowley Road, Cambridge</t>
  </si>
  <si>
    <t>CB4 0WS</t>
  </si>
  <si>
    <t>Milton, East Chesterton Ward</t>
  </si>
  <si>
    <t>https://consultations.greatercambridgeplanning.org/form/40480</t>
  </si>
  <si>
    <t>Existing office space set within Innovation Park</t>
  </si>
  <si>
    <t>Land at Whitefields, Hinton Way, Great Shelford</t>
  </si>
  <si>
    <t>https://consultations.greatercambridgeplanning.org/form/40481</t>
  </si>
  <si>
    <t>6 to 34</t>
  </si>
  <si>
    <t>Land at Parsonage Farm, Horningsea</t>
  </si>
  <si>
    <t>CB25 9JL</t>
  </si>
  <si>
    <t>https://consultations.greatercambridgeplanning.org/form/40482</t>
  </si>
  <si>
    <t>Land west of Granhams Farm, Great Shelford</t>
  </si>
  <si>
    <t>CB22 5JX</t>
  </si>
  <si>
    <t>https://consultations.greatercambridgeplanning.org/form/40483</t>
  </si>
  <si>
    <t>Land south of Granhams Farm, Great Shelford</t>
  </si>
  <si>
    <t>CB22 5AE</t>
  </si>
  <si>
    <t>https://consultations.greatercambridgeplanning.org/form/40484</t>
  </si>
  <si>
    <t>Land west of Hinton Way, Great Shelford</t>
  </si>
  <si>
    <t>CB22 5AL</t>
  </si>
  <si>
    <t>https://consultations.greatercambridgeplanning.org/form/40485</t>
  </si>
  <si>
    <t>Land north of Huntingdon Road, Girton</t>
  </si>
  <si>
    <t>CB3 0JX</t>
  </si>
  <si>
    <t>https://consultations.greatercambridgeplanning.org/form/40486</t>
  </si>
  <si>
    <t>Land at Dodford Lane, Girton</t>
  </si>
  <si>
    <t>CB3 0QL</t>
  </si>
  <si>
    <t>https://consultations.greatercambridgeplanning.org/form/40487</t>
  </si>
  <si>
    <t>Land north of Whitwell Way, Coton</t>
  </si>
  <si>
    <t>CB23 7PW</t>
  </si>
  <si>
    <t>https://consultations.greatercambridgeplanning.org/form/40488</t>
  </si>
  <si>
    <t>Land to the west of Cambridge Road, Melbourn</t>
  </si>
  <si>
    <t>SG8 6EU</t>
  </si>
  <si>
    <t>https://consultations.greatercambridgeplanning.org/form/40489</t>
  </si>
  <si>
    <t>SG8 6EE</t>
  </si>
  <si>
    <t>https://consultations.greatercambridgeplanning.org/form/40490</t>
  </si>
  <si>
    <t>Land to the west of the M11 and north of Madingley Road, Madingley</t>
  </si>
  <si>
    <t>CB23 7PQ</t>
  </si>
  <si>
    <t>Madingley, Castle Ward</t>
  </si>
  <si>
    <t>https://consultations.greatercambridgeplanning.org/form/40491</t>
  </si>
  <si>
    <t>Predominantly agricultural fields</t>
  </si>
  <si>
    <t>Land cornering M11 and Madingley Road, Cambridge</t>
  </si>
  <si>
    <t>CB3 0ET</t>
  </si>
  <si>
    <t>https://consultations.greatercambridgeplanning.org/form/40492</t>
  </si>
  <si>
    <t>Temporary construction access road and storage area.</t>
  </si>
  <si>
    <t>Land to the west of Mill Street, Gamlingay</t>
  </si>
  <si>
    <t>SG19 3JU</t>
  </si>
  <si>
    <t>https://consultations.greatercambridgeplanning.org/form/40493</t>
  </si>
  <si>
    <t>College Farm, Whitwell Way, Coton</t>
  </si>
  <si>
    <t>https://consultations.greatercambridgeplanning.org/form/40494</t>
  </si>
  <si>
    <t>Agriculture, undeveloped greenfield.</t>
  </si>
  <si>
    <t>Land at Shepreth Road, Foxton</t>
  </si>
  <si>
    <t>CB22 6SX</t>
  </si>
  <si>
    <t>https://consultations.greatercambridgeplanning.org/form/40495</t>
  </si>
  <si>
    <t>Fishers Lane, Orwell</t>
  </si>
  <si>
    <t>https://consultations.greatercambridgeplanning.org/form/40496</t>
  </si>
  <si>
    <t>Rough, un-managed grassland with encroaching scrub.</t>
  </si>
  <si>
    <t>Land at Comberton Road, Comberton</t>
  </si>
  <si>
    <t>CB23 7BU</t>
  </si>
  <si>
    <t>https://consultations.greatercambridgeplanning.org/form/40497</t>
  </si>
  <si>
    <t>Land to the south of West Road, Gamlingay</t>
  </si>
  <si>
    <t>https://consultations.greatercambridgeplanning.org/form/40498</t>
  </si>
  <si>
    <t>Land south of the High Street ,Balsham</t>
  </si>
  <si>
    <t>CB21 4EP</t>
  </si>
  <si>
    <t>https://consultations.greatercambridgeplanning.org/form/40499</t>
  </si>
  <si>
    <t>Land between New Road and Water Lane, Melbourn</t>
  </si>
  <si>
    <t>https://consultations.greatercambridgeplanning.org/form/40500</t>
  </si>
  <si>
    <t>Land at Bush Close, Comberton</t>
  </si>
  <si>
    <t>CB23 7AP</t>
  </si>
  <si>
    <t>https://consultations.greatercambridgeplanning.org/form/40501</t>
  </si>
  <si>
    <t>Land at Coploe Road,Grange Road, Ickleton</t>
  </si>
  <si>
    <t>CB10 1SZ</t>
  </si>
  <si>
    <t>Ickleton</t>
  </si>
  <si>
    <t>https://consultations.greatercambridgeplanning.org/form/40502</t>
  </si>
  <si>
    <t>Land at 6 Cabbage Moor, Great Shelford</t>
  </si>
  <si>
    <t>CB22 5NB</t>
  </si>
  <si>
    <t>https://consultations.greatercambridgeplanning.org/form/40503</t>
  </si>
  <si>
    <t>Garden curtilage</t>
  </si>
  <si>
    <t>Land at Dairy Farm (Site 2), Boxworth End, Swavesey</t>
  </si>
  <si>
    <t>CB24 4QT</t>
  </si>
  <si>
    <t>https://consultations.greatercambridgeplanning.org/form/40504</t>
  </si>
  <si>
    <t>East Farm, Bramley Avenue, Melbourn</t>
  </si>
  <si>
    <t>SG8 6HG</t>
  </si>
  <si>
    <t>https://consultations.greatercambridgeplanning.org/form/40505</t>
  </si>
  <si>
    <t>Orchard and farm yard with two existing residential dwellings and associated outbuildings.</t>
  </si>
  <si>
    <t>Land at Dairy Farm (Site 1), Boxworth End, Swavesey</t>
  </si>
  <si>
    <t>https://consultations.greatercambridgeplanning.org/form/40506</t>
  </si>
  <si>
    <t>Land south 139 Boxworth End Farm, Swavesey</t>
  </si>
  <si>
    <t>https://consultations.greatercambridgeplanning.org/form/40507</t>
  </si>
  <si>
    <t>139 Boxworth End Farm, Swavesey</t>
  </si>
  <si>
    <t>https://consultations.greatercambridgeplanning.org/form/40508</t>
  </si>
  <si>
    <t>Agricultural farm buildings</t>
  </si>
  <si>
    <t>10-15</t>
  </si>
  <si>
    <t>Land to the south of Babraham Road and east of site H1c, Sawston</t>
  </si>
  <si>
    <t>CB22 3JH</t>
  </si>
  <si>
    <t>Babraham</t>
  </si>
  <si>
    <t>https://consultations.greatercambridgeplanning.org/form/40509</t>
  </si>
  <si>
    <t>10-70</t>
  </si>
  <si>
    <t>Trinity Farm, Middle Watch, Swavesey</t>
  </si>
  <si>
    <t>CB24 4RN</t>
  </si>
  <si>
    <t>https://consultations.greatercambridgeplanning.org/form/40510</t>
  </si>
  <si>
    <t>Occupied by agricultual buildings in excess of 1000m2.  Remainder used for grazing associated with livestock activities.</t>
  </si>
  <si>
    <t>Land to east of A505 and south of A10, Melbourn</t>
  </si>
  <si>
    <t>SG8 6DH</t>
  </si>
  <si>
    <t>https://consultations.greatercambridgeplanning.org/form/40511</t>
  </si>
  <si>
    <t>Land north and north-east of No. 70 Barton Road, Haslingfield</t>
  </si>
  <si>
    <t>CB23 1LL</t>
  </si>
  <si>
    <t>https://consultations.greatercambridgeplanning.org/form/40512</t>
  </si>
  <si>
    <t>15-16</t>
  </si>
  <si>
    <t>Land to the east of Ely Road, Milton</t>
  </si>
  <si>
    <t>https://consultations.greatercambridgeplanning.org/form/40513</t>
  </si>
  <si>
    <t>Equestrian and agricultural use.</t>
  </si>
  <si>
    <t>Land at Meadow Drift, Elsworth</t>
  </si>
  <si>
    <t>https://consultations.greatercambridgeplanning.org/form/40514</t>
  </si>
  <si>
    <t>Northern part - allotments; Western,Southern part - agricultural arable,pastoral use</t>
  </si>
  <si>
    <t>Land at Barton Rd, Comberton</t>
  </si>
  <si>
    <t>https://consultations.greatercambridgeplanning.org/form/40515</t>
  </si>
  <si>
    <t>Paddocks, used for horse grazing, and an established commercial property.</t>
  </si>
  <si>
    <t>West of Ditton Lane, Fen Ditton.</t>
  </si>
  <si>
    <t>https://consultations.greatercambridgeplanning.org/form/40516</t>
  </si>
  <si>
    <t>Land off Comberton Rd, Toft</t>
  </si>
  <si>
    <t>CB23 2RQ</t>
  </si>
  <si>
    <t>https://consultations.greatercambridgeplanning.org/form/40517</t>
  </si>
  <si>
    <t>Land south of Hattons Road, east of Home Farm Drive, Longstanton</t>
  </si>
  <si>
    <t>CB24 3BW</t>
  </si>
  <si>
    <t>https://consultations.greatercambridgeplanning.org/form/40518</t>
  </si>
  <si>
    <t>Land adjacent Green Acres, Gamlingay</t>
  </si>
  <si>
    <t>SG19 3LR</t>
  </si>
  <si>
    <t>https://consultations.greatercambridgeplanning.org/form/40519</t>
  </si>
  <si>
    <t>Land to the east of Wilson's Lane, Longstanton</t>
  </si>
  <si>
    <t>CB24 3DA</t>
  </si>
  <si>
    <t>https://consultations.greatercambridgeplanning.org/form/40520</t>
  </si>
  <si>
    <t>Land to the south west of St Michaels, Longstanton</t>
  </si>
  <si>
    <t>CB24 3BZ</t>
  </si>
  <si>
    <t>https://consultations.greatercambridgeplanning.org/form/40521</t>
  </si>
  <si>
    <t>Land at Court Meadows House, off Balsham Road, Fulbourn</t>
  </si>
  <si>
    <t>https://consultations.greatercambridgeplanning.org/form/40522</t>
  </si>
  <si>
    <t>Land off Home End, Fulbourn</t>
  </si>
  <si>
    <t>CB21 5BS</t>
  </si>
  <si>
    <t>https://consultations.greatercambridgeplanning.org/form/40523</t>
  </si>
  <si>
    <t>Land to east of Huddleston Way, Sawston</t>
  </si>
  <si>
    <t>CB22 3LN</t>
  </si>
  <si>
    <t>https://consultations.greatercambridgeplanning.org/form/40524</t>
  </si>
  <si>
    <t>Land at Common Lane, Sawston</t>
  </si>
  <si>
    <t>https://consultations.greatercambridgeplanning.org/form/40525</t>
  </si>
  <si>
    <t>Land r,o 113 Cottenham Road, Histon</t>
  </si>
  <si>
    <t>https://consultations.greatercambridgeplanning.org/form/40526</t>
  </si>
  <si>
    <t>Meadow</t>
  </si>
  <si>
    <t>Land off Station Road, Willingham</t>
  </si>
  <si>
    <t>CB24 5HG</t>
  </si>
  <si>
    <t>Over, Willingham</t>
  </si>
  <si>
    <t>https://consultations.greatercambridgeplanning.org/form/40527</t>
  </si>
  <si>
    <t>Land north of Cherry Hinton Caravan Club, Limekiln Road, Cambridge</t>
  </si>
  <si>
    <t>CB1 8NQ</t>
  </si>
  <si>
    <t>Cherry Hinton Ward</t>
  </si>
  <si>
    <t>https://consultations.greatercambridgeplanning.org/form/40528</t>
  </si>
  <si>
    <t>Land off Cabbage Moor, Great Shelford</t>
  </si>
  <si>
    <t>https://consultations.greatercambridgeplanning.org/form/40529</t>
  </si>
  <si>
    <t>Occupied by a dwelling and garden and stoarge outbuildings and the land is used to store caravans.</t>
  </si>
  <si>
    <t>60-70</t>
  </si>
  <si>
    <t>Land at Park Lane, Dry Drayton</t>
  </si>
  <si>
    <t>https://consultations.greatercambridgeplanning.org/form/40530</t>
  </si>
  <si>
    <t>Paddock,field.</t>
  </si>
  <si>
    <t>Land west of St Mary's Lane, Great Abington</t>
  </si>
  <si>
    <t>https://consultations.greatercambridgeplanning.org/form/40531</t>
  </si>
  <si>
    <t>Field</t>
  </si>
  <si>
    <t>Land east of St Mary's Lane, Great Abington</t>
  </si>
  <si>
    <t>https://consultations.greatercambridgeplanning.org/form/40532</t>
  </si>
  <si>
    <t>Temporary site compound, Land at Boxworth Road, Swavesey</t>
  </si>
  <si>
    <t>CB23 4AA</t>
  </si>
  <si>
    <t>https://consultations.greatercambridgeplanning.org/form/40533</t>
  </si>
  <si>
    <t>Temporary compound for A14 upgrade scheme</t>
  </si>
  <si>
    <t>Deal Farm, Cambridge Road, Sawston</t>
  </si>
  <si>
    <t>https://consultations.greatercambridgeplanning.org/form/40534</t>
  </si>
  <si>
    <t>Agricultural with planning permission for the change of use of four out of five of the agricultural buildings to flexible B1 and B8 uses (Ref. S,2372,16,FL).</t>
  </si>
  <si>
    <t>The Drift, Harston</t>
  </si>
  <si>
    <t>CB22 7NG</t>
  </si>
  <si>
    <t>https://consultations.greatercambridgeplanning.org/form/40535</t>
  </si>
  <si>
    <t>Horse grazing and farmland</t>
  </si>
  <si>
    <t>Land to the rear of No. 24 Brookhampton Street, Ickleton</t>
  </si>
  <si>
    <t>CB10 1SP</t>
  </si>
  <si>
    <t>https://consultations.greatercambridgeplanning.org/form/40536</t>
  </si>
  <si>
    <t>Land north of West Wickham Road, Balsham</t>
  </si>
  <si>
    <t>CB21 4DZ</t>
  </si>
  <si>
    <t>https://consultations.greatercambridgeplanning.org/form/40537</t>
  </si>
  <si>
    <t>Land to rear of Lower Farm, 117 High Street, Balsham</t>
  </si>
  <si>
    <t>https://consultations.greatercambridgeplanning.org/form/40538</t>
  </si>
  <si>
    <t>Land North of Pampisford Road, Great Abington</t>
  </si>
  <si>
    <t>CB21 6BD</t>
  </si>
  <si>
    <t>https://consultations.greatercambridgeplanning.org/form/40539</t>
  </si>
  <si>
    <t>Land at Bancroft Farm, Little Abington</t>
  </si>
  <si>
    <t>CB21 6BQ</t>
  </si>
  <si>
    <t>https://consultations.greatercambridgeplanning.org/form/40540</t>
  </si>
  <si>
    <t>Adjacent to Fairholme (formally The Folly), Bassingbourn Road, Litlington</t>
  </si>
  <si>
    <t>https://consultations.greatercambridgeplanning.org/form/40541</t>
  </si>
  <si>
    <t>Grazing land adjacent to detached dwelling (Fairholme)</t>
  </si>
  <si>
    <t>Land east of Alms Hill, Bourn</t>
  </si>
  <si>
    <t>CB23 2SY</t>
  </si>
  <si>
    <t>https://consultations.greatercambridgeplanning.org/form/40542</t>
  </si>
  <si>
    <t>Occasional Grazing Land for Livestock</t>
  </si>
  <si>
    <t>Land off St Peters Street, Caxton</t>
  </si>
  <si>
    <t>CB23 3PS</t>
  </si>
  <si>
    <t>https://consultations.greatercambridgeplanning.org/form/40543</t>
  </si>
  <si>
    <t>Land at Potton Road, Gamlingay</t>
  </si>
  <si>
    <t>SG19 3LW</t>
  </si>
  <si>
    <t>https://consultations.greatercambridgeplanning.org/form/40544</t>
  </si>
  <si>
    <t>Grazing</t>
  </si>
  <si>
    <t>Land to the east of Haverhill Road, Stapleford</t>
  </si>
  <si>
    <t>CB22 5DQ</t>
  </si>
  <si>
    <t>https://consultations.greatercambridgeplanning.org/form/40546</t>
  </si>
  <si>
    <t>Land east of Cambridge Road, Sawston</t>
  </si>
  <si>
    <t>https://consultations.greatercambridgeplanning.org/form/40547</t>
  </si>
  <si>
    <t>Mostly agricultural. Small area to the south comprises former agricultural buildings (Deal Farm) currently being converted to B1c and B8 use.</t>
  </si>
  <si>
    <t>Land to west of Willingham, Willingham</t>
  </si>
  <si>
    <t>CB24 5EZ</t>
  </si>
  <si>
    <t>https://consultations.greatercambridgeplanning.org/form/40548</t>
  </si>
  <si>
    <t>Land off Bourney's Manor Close, Willingham</t>
  </si>
  <si>
    <t>CB24 5GX</t>
  </si>
  <si>
    <t>https://consultations.greatercambridgeplanning.org/form/40549</t>
  </si>
  <si>
    <t>Garden and amenity land</t>
  </si>
  <si>
    <t>Land between A428 and St Neots Road, Hardwick</t>
  </si>
  <si>
    <t>https://consultations.greatercambridgeplanning.org/form/40550</t>
  </si>
  <si>
    <t>Land off Station Road, Over</t>
  </si>
  <si>
    <t>CB24 5NW</t>
  </si>
  <si>
    <t>https://consultations.greatercambridgeplanning.org/form/40551</t>
  </si>
  <si>
    <t>Land at and to rear of 30-32 New Road, Over</t>
  </si>
  <si>
    <t>CB24 5PJ</t>
  </si>
  <si>
    <t>https://consultations.greatercambridgeplanning.org/form/40552</t>
  </si>
  <si>
    <t>2 x bungalows, paddock and open land</t>
  </si>
  <si>
    <t>Land at south of Horseheath Road, Linton</t>
  </si>
  <si>
    <t>CB21 4NA</t>
  </si>
  <si>
    <t>https://consultations.greatercambridgeplanning.org/form/40554</t>
  </si>
  <si>
    <t>Cockerton Road, Girton</t>
  </si>
  <si>
    <t>https://consultations.greatercambridgeplanning.org/form/40555</t>
  </si>
  <si>
    <t>Dataracks, Stagwood House, Beach Road, Cottenham</t>
  </si>
  <si>
    <t>CB24 8FP</t>
  </si>
  <si>
    <t>https://consultations.greatercambridgeplanning.org/form/40556</t>
  </si>
  <si>
    <t>Industrial use and agricultural land</t>
  </si>
  <si>
    <t>Land to north of Station Road West and east of Duxford Road, Whittlesford</t>
  </si>
  <si>
    <t>https://consultations.greatercambridgeplanning.org/form/40557</t>
  </si>
  <si>
    <t>Land at Maarnford Farm, Hunts Road, Duxford</t>
  </si>
  <si>
    <t>CB22 4RE</t>
  </si>
  <si>
    <t>https://consultations.greatercambridgeplanning.org/form/40558</t>
  </si>
  <si>
    <t>45-60</t>
  </si>
  <si>
    <t>Land adjacent to Bassingbourn Nr Royston Hertfordshire</t>
  </si>
  <si>
    <t>SG8 5NS</t>
  </si>
  <si>
    <t>https://consultations.greatercambridgeplanning.org/form/40560</t>
  </si>
  <si>
    <t>Wedd Joinery, 84 Duxford Road, Whittlesford</t>
  </si>
  <si>
    <t>CB22 4NH</t>
  </si>
  <si>
    <t>https://consultations.greatercambridgeplanning.org/form/40561</t>
  </si>
  <si>
    <t>Joinery workshop</t>
  </si>
  <si>
    <t>Land south of New Road, Guilden Morden</t>
  </si>
  <si>
    <t>SG8 0JN</t>
  </si>
  <si>
    <t>https://consultations.greatercambridgeplanning.org/form/40563</t>
  </si>
  <si>
    <t>Garages between 20 St. Matthews Street and Blue Moon Public House, Cambridge</t>
  </si>
  <si>
    <t>CB1 2LT</t>
  </si>
  <si>
    <t>https://consultations.greatercambridgeplanning.org/form/44108</t>
  </si>
  <si>
    <t>Parking</t>
  </si>
  <si>
    <t>Butts Farm, Malton Road, Orwell</t>
  </si>
  <si>
    <t>https://consultations.greatercambridgeplanning.org/form/44365</t>
  </si>
  <si>
    <t>A combination of woodland, self storage facility, farm yard and grassland.</t>
  </si>
  <si>
    <t>60 Beach Road, Cottenham</t>
  </si>
  <si>
    <t>CB24 8RG</t>
  </si>
  <si>
    <t>https://consultations.greatercambridgeplanning.org/form/44398</t>
  </si>
  <si>
    <t>Residential and grazing land</t>
  </si>
  <si>
    <t>Lilac Farm, 60 High Street, Orwell</t>
  </si>
  <si>
    <t>SG8 5QN</t>
  </si>
  <si>
    <t>Orwell, Barrington</t>
  </si>
  <si>
    <t>https://consultations.greatercambridgeplanning.org/form/44680</t>
  </si>
  <si>
    <t>Grassland for grazing livestock</t>
  </si>
  <si>
    <t>Land south of Bourn Bridge Road, Little Abington</t>
  </si>
  <si>
    <t>CB21 6BJ</t>
  </si>
  <si>
    <t>https://consultations.greatercambridgeplanning.org/form/45040</t>
  </si>
  <si>
    <t>Agricultural.</t>
  </si>
  <si>
    <t>Land to the south of the A14 Services, Boxworth</t>
  </si>
  <si>
    <t>Boxworth, Lolworth</t>
  </si>
  <si>
    <t>https://consultations.greatercambridgeplanning.org/form/45107</t>
  </si>
  <si>
    <t>Compound for the A14 improvement works</t>
  </si>
  <si>
    <t>Land to the north east of Gog Magog Way, Stapleford</t>
  </si>
  <si>
    <t>CB22 5BQ</t>
  </si>
  <si>
    <t>https://consultations.greatercambridgeplanning.org/form/45417</t>
  </si>
  <si>
    <t>Land to the north of Mingle Lane and east of Hinton Way,  Great Shelford</t>
  </si>
  <si>
    <t>CB22 5AH</t>
  </si>
  <si>
    <t>Great Shelford, Stapleford</t>
  </si>
  <si>
    <t>https://consultations.greatercambridgeplanning.org/form/45545</t>
  </si>
  <si>
    <t>150-200</t>
  </si>
  <si>
    <t>Land to the northeast of Whippletree Road, Whittlesford, Cambridge</t>
  </si>
  <si>
    <t>CB22 5BG</t>
  </si>
  <si>
    <t>https://consultations.greatercambridgeplanning.org/form/45586</t>
  </si>
  <si>
    <t>Land to the south of Great Abington and north of Great Chesterford</t>
  </si>
  <si>
    <t>CB10 1FE</t>
  </si>
  <si>
    <t>https://consultations.greatercambridgeplanning.org/form/45645</t>
  </si>
  <si>
    <t>Land south of Church Road, Hauxton</t>
  </si>
  <si>
    <t>https://consultations.greatercambridgeplanning.org/form/45674</t>
  </si>
  <si>
    <t>Failing tree nursery</t>
  </si>
  <si>
    <t>Cambridge Assessment, 1 Hills Road, Cambridge</t>
  </si>
  <si>
    <t>CB1 2EU</t>
  </si>
  <si>
    <t>https://consultations.greatercambridgeplanning.org/form/46889</t>
  </si>
  <si>
    <t>Unused office space.</t>
  </si>
  <si>
    <t>Heydon End, 87 Chishill Road, Heydon</t>
  </si>
  <si>
    <t>SG8 6PN</t>
  </si>
  <si>
    <t>https://consultations.greatercambridgeplanning.org/form/47352</t>
  </si>
  <si>
    <t>Dwelling; Equestrian exercise area and buildings</t>
  </si>
  <si>
    <t>8-16</t>
  </si>
  <si>
    <t>Brickyard Farm, Boxworth Farm, Boxworth</t>
  </si>
  <si>
    <t>CB23 4WU</t>
  </si>
  <si>
    <t>https://consultations.greatercambridgeplanning.org/form/47353</t>
  </si>
  <si>
    <t>Agricultural and part construction compound for A14 improvements</t>
  </si>
  <si>
    <t>1-3 Lodge Road, Thriplow</t>
  </si>
  <si>
    <t>SG8 7RN</t>
  </si>
  <si>
    <t>Thriplow</t>
  </si>
  <si>
    <t>https://consultations.greatercambridgeplanning.org/form/47379</t>
  </si>
  <si>
    <t>The current site has a proportion of Brownfield which includes a Farm and Vehicle Repair Shop and the rest Greenfield.</t>
  </si>
  <si>
    <t>Land at Chiswick End, Meldreth</t>
  </si>
  <si>
    <t>SG8 6LZ</t>
  </si>
  <si>
    <t>https://consultations.greatercambridgeplanning.org/form/47457</t>
  </si>
  <si>
    <t>Orchard</t>
  </si>
  <si>
    <t>DB Group (Holdings) Ltd, Wellington Way, Bourn</t>
  </si>
  <si>
    <t>CB23 2TQ</t>
  </si>
  <si>
    <t>https://consultations.greatercambridgeplanning.org/form/47529</t>
  </si>
  <si>
    <t>Manufacturing and storage infrastructure, includes Sand grading, Production of additives used in concrete mixes and Warehousing (B2)</t>
  </si>
  <si>
    <t>Willow Tree Stables, 110-112 Whitecroft Road, Meldreth</t>
  </si>
  <si>
    <t>https://consultations.greatercambridgeplanning.org/form/47535</t>
  </si>
  <si>
    <t>Existing Dwelling, Stables and Paddock</t>
  </si>
  <si>
    <t>Land at Wimbish Manor Estate, Fowlmere Road, Shepreth</t>
  </si>
  <si>
    <t>SG8 6QP</t>
  </si>
  <si>
    <t>https://consultations.greatercambridgeplanning.org/form/47605</t>
  </si>
  <si>
    <t>Vacant land around housing</t>
  </si>
  <si>
    <t>15-80</t>
  </si>
  <si>
    <t>Land to the east of Horningsea Road, Fen Ditton</t>
  </si>
  <si>
    <t>CB5 8TF</t>
  </si>
  <si>
    <t>Fen Ditton, Horningsea</t>
  </si>
  <si>
    <t>https://consultations.greatercambridgeplanning.org/form/47647</t>
  </si>
  <si>
    <t>N</t>
  </si>
  <si>
    <t>Land east of Cherry Hinton Road and south of WortsÆ Causeway, Cambridge</t>
  </si>
  <si>
    <t>https://consultations.greatercambridgeplanning.org/form/47648</t>
  </si>
  <si>
    <t>Land east of Marfleet Close, Great Shelford</t>
  </si>
  <si>
    <t>CB22 5JS</t>
  </si>
  <si>
    <t>https://consultations.greatercambridgeplanning.org/form/47733</t>
  </si>
  <si>
    <t>Land east side of Cambridge Road, Melbourn</t>
  </si>
  <si>
    <t>SG8 6EY</t>
  </si>
  <si>
    <t>https://consultations.greatercambridgeplanning.org/form/47757</t>
  </si>
  <si>
    <t>Agricultural Land.</t>
  </si>
  <si>
    <t>Land north east of Woodside, Longstanton</t>
  </si>
  <si>
    <t>CB24 3BU</t>
  </si>
  <si>
    <t>https://consultations.greatercambridgeplanning.org/form/47792</t>
  </si>
  <si>
    <t>Former garden land to the original dwelling on the site (dwelling redeveloped as part of S,3189,15,FL)</t>
  </si>
  <si>
    <t>Land north of A505 Baldock Road, Royston</t>
  </si>
  <si>
    <t>https://consultations.greatercambridgeplanning.org/form/47799</t>
  </si>
  <si>
    <t>Land north of Common Lane, Sawston</t>
  </si>
  <si>
    <t>https://consultations.greatercambridgeplanning.org/form/47804</t>
  </si>
  <si>
    <t>Riding school comprising stable buildings, ancillary buildings, floodlit all weather outdoor arenas, paddocks and riding areas, and areas of hardstanding.</t>
  </si>
  <si>
    <t>Land to the north of High Street, Dry Drayton</t>
  </si>
  <si>
    <t>CB23 8EG</t>
  </si>
  <si>
    <t>https://consultations.greatercambridgeplanning.org/form/47868</t>
  </si>
  <si>
    <t>The site is currently in equestrian use.</t>
  </si>
  <si>
    <t>40-70</t>
  </si>
  <si>
    <t>Land off Hall Lane, Great Chishill</t>
  </si>
  <si>
    <t>SG8 8SJ</t>
  </si>
  <si>
    <t>https://consultations.greatercambridgeplanning.org/form/47879</t>
  </si>
  <si>
    <t>Not determined at this stage</t>
  </si>
  <si>
    <t>Land off High Street, Harston</t>
  </si>
  <si>
    <t>CB22 7PZ</t>
  </si>
  <si>
    <t>https://consultations.greatercambridgeplanning.org/form/47889</t>
  </si>
  <si>
    <t>The current site consists of an existing residential unit, a couple of out buildings with the remiander consisting of an extended garden.</t>
  </si>
  <si>
    <t>8-34</t>
  </si>
  <si>
    <t>Land off Leaden Hill, Orwell</t>
  </si>
  <si>
    <t>https://consultations.greatercambridgeplanning.org/form/47890</t>
  </si>
  <si>
    <t>Agricultural paddock land</t>
  </si>
  <si>
    <t>Land at Taylors Lane, Swavesey</t>
  </si>
  <si>
    <t>CB24 4QN</t>
  </si>
  <si>
    <t>https://consultations.greatercambridgeplanning.org/form/47901</t>
  </si>
  <si>
    <t>Builders yard comprising workshops and storage buildings.</t>
  </si>
  <si>
    <t>Land south of Cambridge Road, Melbourn</t>
  </si>
  <si>
    <t>https://consultations.greatercambridgeplanning.org/form/47903</t>
  </si>
  <si>
    <t>Land south of Church Street and east of High Street, Guilden Morden</t>
  </si>
  <si>
    <t>SG8 0JP</t>
  </si>
  <si>
    <t>https://consultations.greatercambridgeplanning.org/form/47905</t>
  </si>
  <si>
    <t>Land south of Fen Drayton Road, north of Swavesey Village College, Swavesey</t>
  </si>
  <si>
    <t>https://consultations.greatercambridgeplanning.org/form/47907</t>
  </si>
  <si>
    <t>Land south of Ickleton Road, Great Chesterford</t>
  </si>
  <si>
    <t>CB10 1NX</t>
  </si>
  <si>
    <t>https://consultations.greatercambridgeplanning.org/form/47934</t>
  </si>
  <si>
    <t>Vacant Agricultural Land</t>
  </si>
  <si>
    <t>Land south of Milton, north of A14, Milton</t>
  </si>
  <si>
    <t>CB23 3PE</t>
  </si>
  <si>
    <t>https://consultations.greatercambridgeplanning.org/form/47943</t>
  </si>
  <si>
    <t>Offices, welfare facility and materials,plant storage for A14 improvement works.</t>
  </si>
  <si>
    <t>Land to the east of Caxton Gibbet Services, Caxton</t>
  </si>
  <si>
    <t>CB23 3AS</t>
  </si>
  <si>
    <t>https://consultations.greatercambridgeplanning.org/form/47945</t>
  </si>
  <si>
    <t>Vacant Land</t>
  </si>
  <si>
    <t>Land to the north of Park Lane, Histon</t>
  </si>
  <si>
    <t>CB24 8PZ</t>
  </si>
  <si>
    <t>https://consultations.greatercambridgeplanning.org/form/48052</t>
  </si>
  <si>
    <t>Land to the west of Croft Close, Histon</t>
  </si>
  <si>
    <t>https://consultations.greatercambridgeplanning.org/form/48053</t>
  </si>
  <si>
    <t>Land at Vine Farm and to the south of Caxton, Caxton</t>
  </si>
  <si>
    <t>https://consultations.greatercambridgeplanning.org/form/48054</t>
  </si>
  <si>
    <t>Land to the south of Vermuyden way, Fen Drayton</t>
  </si>
  <si>
    <t>CB24 4SZ</t>
  </si>
  <si>
    <t>https://consultations.greatercambridgeplanning.org/form/48055</t>
  </si>
  <si>
    <t>Unused Agricultural Land</t>
  </si>
  <si>
    <t>Park Farm, Broadway, Bourn</t>
  </si>
  <si>
    <t>https://consultations.greatercambridgeplanning.org/form/48056</t>
  </si>
  <si>
    <t>Disused agricultural buildings and garden.</t>
  </si>
  <si>
    <t>6-8</t>
  </si>
  <si>
    <t>Land between 12a and 14 Primrose Hill, Lt Gransden</t>
  </si>
  <si>
    <t>SG19 3DP</t>
  </si>
  <si>
    <t>Little Gransden</t>
  </si>
  <si>
    <t>https://consultations.greatercambridgeplanning.org/form/48057</t>
  </si>
  <si>
    <t>The land has been used for horsegrazing for more than 35 years.</t>
  </si>
  <si>
    <t>Land to the west of Searles Meadow, Dry Drayton</t>
  </si>
  <si>
    <t>CB23 8BW</t>
  </si>
  <si>
    <t>https://consultations.greatercambridgeplanning.org/form/48058</t>
  </si>
  <si>
    <t>The site is currently in use as a paddock with buildings for storage consisting of three semi-derelict agricultural outbuildings.</t>
  </si>
  <si>
    <t>Land at Teversham Road, Fulbourn</t>
  </si>
  <si>
    <t>CB21 5HE</t>
  </si>
  <si>
    <t>https://consultations.greatercambridgeplanning.org/form/48059</t>
  </si>
  <si>
    <t>The Davey Field, Cambridge Rd, Great Shelford</t>
  </si>
  <si>
    <t>https://consultations.greatercambridgeplanning.org/form/48063</t>
  </si>
  <si>
    <t>The current site consists of a number of sports pitches along with a sports club and associated parking.</t>
  </si>
  <si>
    <t>72-87</t>
  </si>
  <si>
    <t>Land to the south of Shelford Road and Cambridge Road, Fulbourn</t>
  </si>
  <si>
    <t>CB21 5HQ</t>
  </si>
  <si>
    <t>https://consultations.greatercambridgeplanning.org/form/48064</t>
  </si>
  <si>
    <t>Clare College Sports Ground, Bentley Road, Cambridge</t>
  </si>
  <si>
    <t>CB2 8AW</t>
  </si>
  <si>
    <t>Arrington, Trumpington Ward</t>
  </si>
  <si>
    <t>https://consultations.greatercambridgeplanning.org/form/48066</t>
  </si>
  <si>
    <t>College sports ground and supporting facilities including pavilion with 1 residential unit.</t>
  </si>
  <si>
    <t>Clifton Road Industrial Park, Cambridge</t>
  </si>
  <si>
    <t>CB1 7EB</t>
  </si>
  <si>
    <t>https://consultations.greatercambridgeplanning.org/form/48068</t>
  </si>
  <si>
    <t>Not Specified.</t>
  </si>
  <si>
    <t>https://consultations.greatercambridgeplanning.org/form/48095</t>
  </si>
  <si>
    <t>Land at CrowÆs Nest Farm, Papworth Everard</t>
  </si>
  <si>
    <t>CB23 3PB</t>
  </si>
  <si>
    <t>https://consultations.greatercambridgeplanning.org/form/48096</t>
  </si>
  <si>
    <t>Land at Ditton Lane at junction with High Ditch Road, Fen Ditton</t>
  </si>
  <si>
    <t>CB5 8TE</t>
  </si>
  <si>
    <t>https://consultations.greatercambridgeplanning.org/form/48148</t>
  </si>
  <si>
    <t>Land at Elsworth Road, Conington</t>
  </si>
  <si>
    <t>https://consultations.greatercambridgeplanning.org/form/48150</t>
  </si>
  <si>
    <t>Land at Rockery Farm, The Broadway, Bourn</t>
  </si>
  <si>
    <t>https://consultations.greatercambridgeplanning.org/form/48151</t>
  </si>
  <si>
    <t>Agricultural,commercial</t>
  </si>
  <si>
    <t>Newton Road, Little Shelford</t>
  </si>
  <si>
    <t>CB22 5HL</t>
  </si>
  <si>
    <t>https://consultations.greatercambridgeplanning.org/form/48740</t>
  </si>
  <si>
    <t>Grassland for grazing</t>
  </si>
  <si>
    <t>Beckbrook, Oakington Road, Girton</t>
  </si>
  <si>
    <t>CB3 0QH</t>
  </si>
  <si>
    <t>Girton, Oakington and Westwick</t>
  </si>
  <si>
    <t>https://consultations.greatercambridgeplanning.org/form/49931</t>
  </si>
  <si>
    <t>Domestic, agricultural and equestrian;</t>
  </si>
  <si>
    <t>10-250</t>
  </si>
  <si>
    <t>Ermine Street, Caxton</t>
  </si>
  <si>
    <t>https://consultations.greatercambridgeplanning.org/form/50132</t>
  </si>
  <si>
    <t>Land at 86 Boxworth End, Swavesey</t>
  </si>
  <si>
    <t>https://consultations.greatercambridgeplanning.org/form/50282</t>
  </si>
  <si>
    <t>Existing dwelling at road frontage, amenity land and small wooded,scrub area.</t>
  </si>
  <si>
    <t>Addenbrookes Hospital Extension, Cambridge</t>
  </si>
  <si>
    <t>CB2 0QQ</t>
  </si>
  <si>
    <t>https://consultations.greatercambridgeplanning.org/form/50505</t>
  </si>
  <si>
    <t>https://consultations.greatercambridgeplanning.org/form/50778</t>
  </si>
  <si>
    <t>Land west of Linton, Linton</t>
  </si>
  <si>
    <t>CB21 4LN</t>
  </si>
  <si>
    <t>https://consultations.greatercambridgeplanning.org/form/51047</t>
  </si>
  <si>
    <t>Agricultural land including agricultural buildings.</t>
  </si>
  <si>
    <t>Land north-east of Long Lane, Fowlmere</t>
  </si>
  <si>
    <t>https://consultations.greatercambridgeplanning.org/form/51059</t>
  </si>
  <si>
    <t>75-150</t>
  </si>
  <si>
    <t>Martins Farm, 53, Boxworth Road, Elsworth</t>
  </si>
  <si>
    <t>CB23 4JQ</t>
  </si>
  <si>
    <t>https://consultations.greatercambridgeplanning.org/form/51061</t>
  </si>
  <si>
    <t>CB22 5HG</t>
  </si>
  <si>
    <t>https://consultations.greatercambridgeplanning.org/form/51137</t>
  </si>
  <si>
    <t>Arable farmland with small parcel of woodland.</t>
  </si>
  <si>
    <t>Land south of Bateman Street, Cambridge</t>
  </si>
  <si>
    <t>https://consultations.greatercambridgeplanning.org/form/51485</t>
  </si>
  <si>
    <t>B1(a), A2 and D1</t>
  </si>
  <si>
    <t>Land at Cambridge North</t>
  </si>
  <si>
    <t>https://consultations.greatercambridgeplanning.org/form/51486</t>
  </si>
  <si>
    <t>Vacant Brownfield Land</t>
  </si>
  <si>
    <t>600-900</t>
  </si>
  <si>
    <t>60000-90000</t>
  </si>
  <si>
    <t>Land to the west of Beach Road, Cottenham</t>
  </si>
  <si>
    <t>https://consultations.greatercambridgeplanning.org/form/51530</t>
  </si>
  <si>
    <t>Land at north of Heath Road, Gamlingay</t>
  </si>
  <si>
    <t>https://consultations.greatercambridgeplanning.org/form/51582</t>
  </si>
  <si>
    <t>Land to the south west Short Drove, Cottenham</t>
  </si>
  <si>
    <t>CB24 8RW</t>
  </si>
  <si>
    <t>https://consultations.greatercambridgeplanning.org/form/51583</t>
  </si>
  <si>
    <t>Land at Croxton</t>
  </si>
  <si>
    <t>https://consultations.greatercambridgeplanning.org/form/51598</t>
  </si>
  <si>
    <t>Land at Highfields (phase 3), Caldecote</t>
  </si>
  <si>
    <t>CB23 7ZB</t>
  </si>
  <si>
    <t>https://consultations.greatercambridgeplanning.org/form/51599</t>
  </si>
  <si>
    <t>Land south of A428 and west of the A1198, Caxton</t>
  </si>
  <si>
    <t>Caxton, Eltisley</t>
  </si>
  <si>
    <t>https://consultations.greatercambridgeplanning.org/form/51601</t>
  </si>
  <si>
    <t>Whittlesford Railway Village</t>
  </si>
  <si>
    <t>https://consultations.greatercambridgeplanning.org/form/51602</t>
  </si>
  <si>
    <t>Not Specified</t>
  </si>
  <si>
    <t>Wyndmere Farm, Steeple Morden</t>
  </si>
  <si>
    <t>SG8 0NZ</t>
  </si>
  <si>
    <t>https://consultations.greatercambridgeplanning.org/form/51603</t>
  </si>
  <si>
    <t>The Babraham Research Campus, Cambridge</t>
  </si>
  <si>
    <t>CB22 3AT</t>
  </si>
  <si>
    <t>https://consultations.greatercambridgeplanning.org/form/51604</t>
  </si>
  <si>
    <t>Research and Development</t>
  </si>
  <si>
    <t>Kett House and 10 Station Road, Cambridge</t>
  </si>
  <si>
    <t>CB1 2BJ</t>
  </si>
  <si>
    <t>https://consultations.greatercambridgeplanning.org/form/51605</t>
  </si>
  <si>
    <t>Existing Office</t>
  </si>
  <si>
    <t>Land adjacent A1198, Caxton</t>
  </si>
  <si>
    <t>https://consultations.greatercambridgeplanning.org/form/51606</t>
  </si>
  <si>
    <t>Scotland Farm (East), Dry Drayton</t>
  </si>
  <si>
    <t>CB23 8AU</t>
  </si>
  <si>
    <t>https://consultations.greatercambridgeplanning.org/form/51607</t>
  </si>
  <si>
    <t>Farmland , rough grass</t>
  </si>
  <si>
    <t>Scotland Farm (West), Dry Drayton</t>
  </si>
  <si>
    <t>https://consultations.greatercambridgeplanning.org/form/51608</t>
  </si>
  <si>
    <t>Farmland and land associated with existing office use and Scotland Farm storage facilities.</t>
  </si>
  <si>
    <t>Land north of Dry Drayton</t>
  </si>
  <si>
    <t>https://consultations.greatercambridgeplanning.org/form/51609</t>
  </si>
  <si>
    <t>Farmland and accommodation land following new road construction.</t>
  </si>
  <si>
    <t>Land off Shelford Road, Fulbourn</t>
  </si>
  <si>
    <t>CB21 5HJ</t>
  </si>
  <si>
    <t>https://consultations.greatercambridgeplanning.org/form/51610</t>
  </si>
  <si>
    <t>Land north east of Bourn</t>
  </si>
  <si>
    <t>CB23 2TT</t>
  </si>
  <si>
    <t>Bourn, Caldecote, Kingston</t>
  </si>
  <si>
    <t>https://consultations.greatercambridgeplanning.org/form/51612</t>
  </si>
  <si>
    <t>Land to the West of Dubbs Knoll Road, Guilden Morden</t>
  </si>
  <si>
    <t>SG8 0JH</t>
  </si>
  <si>
    <t>https://consultations.greatercambridgeplanning.org/form/51613</t>
  </si>
  <si>
    <t>Travis Perkins, Devonshire Road, Cambridge</t>
  </si>
  <si>
    <t>https://consultations.greatercambridgeplanning.org/form/51615</t>
  </si>
  <si>
    <t>Existing Industrial Estate</t>
  </si>
  <si>
    <t>Dry Drayton Road, Oakington</t>
  </si>
  <si>
    <t>CB24 3BD</t>
  </si>
  <si>
    <t>https://consultations.greatercambridgeplanning.org/form/51617</t>
  </si>
  <si>
    <t>Managed Grassland</t>
  </si>
  <si>
    <t>Land off Beach Road, Cottenham</t>
  </si>
  <si>
    <t>https://consultations.greatercambridgeplanning.org/form/51618</t>
  </si>
  <si>
    <t>Farmland, Agricultural</t>
  </si>
  <si>
    <t>Land off Short Drove, Cottenham</t>
  </si>
  <si>
    <t>https://consultations.greatercambridgeplanning.org/form/51619</t>
  </si>
  <si>
    <t>Land to the north of Meadow Road, Willingham</t>
  </si>
  <si>
    <t>https://consultations.greatercambridgeplanning.org/form/51649</t>
  </si>
  <si>
    <t>Land east of Shortacre Works,Stagwood House, Beach Road, Cottenham</t>
  </si>
  <si>
    <t>https://consultations.greatercambridgeplanning.org/form/51650</t>
  </si>
  <si>
    <t>Land off Clay Close Lane, Impington</t>
  </si>
  <si>
    <t>CB24 9NB</t>
  </si>
  <si>
    <t>https://consultations.greatercambridgeplanning.org/form/51651</t>
  </si>
  <si>
    <t>Grazing Land</t>
  </si>
  <si>
    <t>Land and buildings at 25 Ashwell Road, Steeple Morden</t>
  </si>
  <si>
    <t>https://consultations.greatercambridgeplanning.org/form/51652</t>
  </si>
  <si>
    <t>Agriculture and residential</t>
  </si>
  <si>
    <t>Land west of 13 Newton Road, Little Shelford</t>
  </si>
  <si>
    <t>https://consultations.greatercambridgeplanning.org/form/51653</t>
  </si>
  <si>
    <t>Garden Land and Residential</t>
  </si>
  <si>
    <t>Land west of Linton, Little Linton, Linton</t>
  </si>
  <si>
    <t>CB21 4JD</t>
  </si>
  <si>
    <t>https://consultations.greatercambridgeplanning.org/form/51654</t>
  </si>
  <si>
    <t>Agricultural,Horse grazing land</t>
  </si>
  <si>
    <t>25 St Neots Road, Hardwick</t>
  </si>
  <si>
    <t>CB23 7QH</t>
  </si>
  <si>
    <t>https://consultations.greatercambridgeplanning.org/form/51656</t>
  </si>
  <si>
    <t>Driver Training Centre with associated parking and manoeuvring area</t>
  </si>
  <si>
    <t>Land north of A505 - Site A1 (east of Hill Farm Road), Duxford</t>
  </si>
  <si>
    <t>CB22 4QR</t>
  </si>
  <si>
    <t>https://consultations.greatercambridgeplanning.org/form/51657</t>
  </si>
  <si>
    <t>Agricultural land within the Greenbelt</t>
  </si>
  <si>
    <t>40000 (As Standalone Employment - No Residential</t>
  </si>
  <si>
    <t>Land at Hoback Farm, south of Cambridge Road, Wimpole</t>
  </si>
  <si>
    <t>SG8 5QD</t>
  </si>
  <si>
    <t>Wimpole, Orwell</t>
  </si>
  <si>
    <t>https://consultations.greatercambridgeplanning.org/form/51658</t>
  </si>
  <si>
    <t>Agricultural land with Solar Park on part</t>
  </si>
  <si>
    <t>2900-3150</t>
  </si>
  <si>
    <t>Rhee Valley Works, Barrington Road, Shepreth</t>
  </si>
  <si>
    <t>SG8 6QB</t>
  </si>
  <si>
    <t>https://consultations.greatercambridgeplanning.org/form/51659</t>
  </si>
  <si>
    <t>Commercial yard. 2 agricultural buildings had permitted development for residential</t>
  </si>
  <si>
    <t>5 - 30</t>
  </si>
  <si>
    <t>Land north of A505 - Site A2 (east of M11 and west of Hill Farm Road), Duxford</t>
  </si>
  <si>
    <t>https://consultations.greatercambridgeplanning.org/form/51660</t>
  </si>
  <si>
    <t>B1 use approved by application S,1236,08,F and a restaurant.</t>
  </si>
  <si>
    <t>Land north of A505 - Site A3 (west of M11 and north of A505), Duxford</t>
  </si>
  <si>
    <t>https://consultations.greatercambridgeplanning.org/form/51661</t>
  </si>
  <si>
    <t>Agricultural land within the greenbelt</t>
  </si>
  <si>
    <t>Land north of the A505 - Site A4 (west of M11 and north of A505), Duxford</t>
  </si>
  <si>
    <t>https://consultations.greatercambridgeplanning.org/form/51662</t>
  </si>
  <si>
    <t>Land north of the A505 - Site A5 (north of Heathfield), Duxford</t>
  </si>
  <si>
    <t>https://consultations.greatercambridgeplanning.org/form/51663</t>
  </si>
  <si>
    <t>Landnorth of A505 - Site B1 (east of Gravel Pit Hill), Duxford</t>
  </si>
  <si>
    <t>https://consultations.greatercambridgeplanning.org/form/51664</t>
  </si>
  <si>
    <t>Agricultural land within the greenbelt, plus waste water treatment works</t>
  </si>
  <si>
    <t>Land north of A505 - Site B2 (north of Heathfield), Duxford</t>
  </si>
  <si>
    <t>Thriplow, Whittlesford</t>
  </si>
  <si>
    <t>https://consultations.greatercambridgeplanning.org/form/51665</t>
  </si>
  <si>
    <t>Land north of the A505 - Site B3 (north of Heathfield and east,south of Thriplow), Duxford</t>
  </si>
  <si>
    <t>https://consultations.greatercambridgeplanning.org/form/51666</t>
  </si>
  <si>
    <t>Agricultural land within the green belt</t>
  </si>
  <si>
    <t>Land north and south of Cambridge Rd, Eltisley</t>
  </si>
  <si>
    <t>PE19 6TR</t>
  </si>
  <si>
    <t>Eltisley, Papworth Everard</t>
  </si>
  <si>
    <t>https://consultations.greatercambridgeplanning.org/form/51668</t>
  </si>
  <si>
    <t>9a Bridge Street, Whaddon</t>
  </si>
  <si>
    <t>SG8 5SG</t>
  </si>
  <si>
    <t>https://consultations.greatercambridgeplanning.org/form/51669</t>
  </si>
  <si>
    <t>St Michaels Lane, Longstanton</t>
  </si>
  <si>
    <t>CB24 3OD</t>
  </si>
  <si>
    <t>https://consultations.greatercambridgeplanning.org/form/51718</t>
  </si>
  <si>
    <t>Meadow Land, Pony Grazing</t>
  </si>
  <si>
    <t>Willingham Road, Over</t>
  </si>
  <si>
    <t>CB24 5PE, CB24 5PF</t>
  </si>
  <si>
    <t>https://consultations.greatercambridgeplanning.org/form/51719</t>
  </si>
  <si>
    <t>Mixed Farming, Arable</t>
  </si>
  <si>
    <t>80-90</t>
  </si>
  <si>
    <t>Station Road, Longstanton</t>
  </si>
  <si>
    <t>CB24 3OS</t>
  </si>
  <si>
    <t>https://consultations.greatercambridgeplanning.org/form/51720</t>
  </si>
  <si>
    <t>Rough grazing land with allotments on a portion</t>
  </si>
  <si>
    <t>80-100</t>
  </si>
  <si>
    <t>Land north of Cambridge Road (A1307), Linton</t>
  </si>
  <si>
    <t>https://consultations.greatercambridgeplanning.org/form/51721</t>
  </si>
  <si>
    <t>https://consultations.greatercambridgeplanning.org/form/51737</t>
  </si>
  <si>
    <t>Three single-storey agricultural buildings and associated farm equipment.</t>
  </si>
  <si>
    <t>Land west of Haverhill Road, Stapleford</t>
  </si>
  <si>
    <t>CB22 5BX</t>
  </si>
  <si>
    <t>https://consultations.greatercambridgeplanning.org/form/51758</t>
  </si>
  <si>
    <t>90-108</t>
  </si>
  <si>
    <t>Land to the east of the A1301, south of the A505 near Hinxton and west of the A1301, north of the A505 near Whittlesford, CB10 1RG (Option 1)</t>
  </si>
  <si>
    <t>https://consultations.greatercambridgeplanning.org/form/52057</t>
  </si>
  <si>
    <t>Non-residential</t>
  </si>
  <si>
    <t>Land to the east of the A1301, south of the A505 near Hinxton and west of the A1301, north of the A505 near Whittlesford, CB10 1RG (Option 2)</t>
  </si>
  <si>
    <t>https://consultations.greatercambridgeplanning.org/form/52058</t>
  </si>
  <si>
    <t>Land to the east of the A1301, south of the A505 near Hinxton and west of the A1301, north of the A505 near Whittlesford, CB10 1RG (Option 3)</t>
  </si>
  <si>
    <t>https://consultations.greatercambridgeplanning.org/form/52059</t>
  </si>
  <si>
    <t>Land north of Barton Road and Land at Grange Farm, Cambridge</t>
  </si>
  <si>
    <t>CB3 9LU, CB3 9LP</t>
  </si>
  <si>
    <t>Grantchester, Coton, Newnham Ward</t>
  </si>
  <si>
    <t xml:space="preserve">https://consultations.greatercambridgeplanning.org/form/52643 </t>
  </si>
  <si>
    <t>Agricultural, farm buildings and current playing field</t>
  </si>
  <si>
    <t>2500 to 2800</t>
  </si>
  <si>
    <t>Land to north of North Road, Whittlesford</t>
  </si>
  <si>
    <t>CB22 4NZ</t>
  </si>
  <si>
    <t>https://consultations.greatercambridgeplanning.org/form/52678</t>
  </si>
  <si>
    <t>Vacant Greenfield</t>
  </si>
  <si>
    <t>2 to 5</t>
  </si>
  <si>
    <t>Land south of 142 Ditton Lane, Fen Ditton</t>
  </si>
  <si>
    <t>https://consultations.greatercambridgeplanning.org/form/52679</t>
  </si>
  <si>
    <t>Parking Area</t>
  </si>
  <si>
    <t>Land at Hazlewell Farm, Lolworth</t>
  </si>
  <si>
    <t>Lolworth</t>
  </si>
  <si>
    <t>https://consultations.greatercambridgeplanning.org/form/52680</t>
  </si>
  <si>
    <t>Commercial Uses</t>
  </si>
  <si>
    <t>Land at Phypers Farm, Oakington</t>
  </si>
  <si>
    <t>Oakington</t>
  </si>
  <si>
    <t>https://consultations.greatercambridgeplanning.org/form/52688</t>
  </si>
  <si>
    <t>Commercial uses, Agriculture and amenity land.</t>
  </si>
  <si>
    <t>131 High Street, Harston</t>
  </si>
  <si>
    <t>https://consultations.greatercambridgeplanning.org/form/52689</t>
  </si>
  <si>
    <t>Horticultural Nursery</t>
  </si>
  <si>
    <t>Hauxton Road, Little Shelford</t>
  </si>
  <si>
    <t>CB22 5HJ</t>
  </si>
  <si>
    <t>https://consultations.greatercambridgeplanning.org/form/52690</t>
  </si>
  <si>
    <t>Horticulture</t>
  </si>
  <si>
    <t>The Pyghtle, Little Gransden</t>
  </si>
  <si>
    <t>https://consultations.greatercambridgeplanning.org/form/52691</t>
  </si>
  <si>
    <t>3 to 4</t>
  </si>
  <si>
    <t>Banks Field, Primrose Walk, Lt Gransden</t>
  </si>
  <si>
    <t>SG19 3DR</t>
  </si>
  <si>
    <t>https://consultations.greatercambridgeplanning.org/form/52692</t>
  </si>
  <si>
    <t>Fardells Lane, Elsworth</t>
  </si>
  <si>
    <t>CB23 4JE</t>
  </si>
  <si>
    <t>https://consultations.greatercambridgeplanning.org/form/52693</t>
  </si>
  <si>
    <t>5 to 80</t>
  </si>
  <si>
    <t>Fosters Field, Hill Farm, Whittlesford</t>
  </si>
  <si>
    <t>CB22 4NB</t>
  </si>
  <si>
    <t>https://consultations.greatercambridgeplanning.org/form/52694</t>
  </si>
  <si>
    <t>Land r/o 1 Wren Park, Whittlesford</t>
  </si>
  <si>
    <t>CB22 4LY</t>
  </si>
  <si>
    <t>https://consultations.greatercambridgeplanning.org/form/52726</t>
  </si>
  <si>
    <t>77 Hauxton Road, Little Shelford</t>
  </si>
  <si>
    <t>https://consultations.greatercambridgeplanning.org/form/52732</t>
  </si>
  <si>
    <t>28 The Green, Eltisley</t>
  </si>
  <si>
    <t>https://consultations.greatercambridgeplanning.org/form/52746</t>
  </si>
  <si>
    <t>Laid Fallow</t>
  </si>
  <si>
    <t>Residential or Non-Residential</t>
  </si>
  <si>
    <t>Land at Primrose Walk, Little Gransden</t>
  </si>
  <si>
    <t>https://consultations.greatercambridgeplanning.org/form/52758</t>
  </si>
  <si>
    <t>Old buildings brownfield</t>
  </si>
  <si>
    <t>Land at 31 West End, Whittlesford</t>
  </si>
  <si>
    <t>CB22 4LX</t>
  </si>
  <si>
    <t>https://consultations.greatercambridgeplanning.org/form/52759</t>
  </si>
  <si>
    <t>Fallow land</t>
  </si>
  <si>
    <t>Land at Schole Road, Willingham</t>
  </si>
  <si>
    <t>CB24 5JB</t>
  </si>
  <si>
    <t>https://consultations.greatercambridgeplanning.org/form/52760</t>
  </si>
  <si>
    <t>Paddock land for horses</t>
  </si>
  <si>
    <t>Land north of Wilbraham Road, Fulbourn</t>
  </si>
  <si>
    <t>CB21 5GT</t>
  </si>
  <si>
    <t>https://consultations.greatercambridgeplanning.org/form/52761</t>
  </si>
  <si>
    <t>Land south of Bourn Road, Caxton</t>
  </si>
  <si>
    <t xml:space="preserve">CB23 3PP </t>
  </si>
  <si>
    <t>https://consultations.greatercambridgeplanning.org/form/52991</t>
  </si>
  <si>
    <t>Land north of Wilson's Lane, Longstanton</t>
  </si>
  <si>
    <t xml:space="preserve">https://consultations.greatercambridgeplanning.org/form/53262 </t>
  </si>
  <si>
    <t>Land at Rectory Farm, Milton</t>
  </si>
  <si>
    <t>CB24 6ED</t>
  </si>
  <si>
    <t xml:space="preserve">https://consultations.greatercambridgeplanning.org/form/54906 </t>
  </si>
  <si>
    <t>Site on Whaddon Road, Meldreth (west of The Burtons)</t>
  </si>
  <si>
    <t>SG8 5RL</t>
  </si>
  <si>
    <t xml:space="preserve">https://consultations.greatercambridgeplanning.org/form/55082 </t>
  </si>
  <si>
    <t>30-78</t>
  </si>
  <si>
    <t>Land on the south side of High Street, Rampton, running through to the north side of King Street, Rampton</t>
  </si>
  <si>
    <t>CB24 8QE</t>
  </si>
  <si>
    <t xml:space="preserve">https://consultations.greatercambridgeplanning.org/form/55083 </t>
  </si>
  <si>
    <t>Unused. Occasional grazing over the last 12 months</t>
  </si>
  <si>
    <t>Land on the north side of Madingley Road, Dry Drayton</t>
  </si>
  <si>
    <t>CB22 8DB</t>
  </si>
  <si>
    <t xml:space="preserve">https://consultations.greatercambridgeplanning.org/form/55106 </t>
  </si>
  <si>
    <t>Land to the rear of 124 High Street, Meldreth</t>
  </si>
  <si>
    <t>SG8 6LB</t>
  </si>
  <si>
    <t xml:space="preserve">https://consultations.greatercambridgeplanning.org/form/56132 </t>
  </si>
  <si>
    <t>Undeveloped and unused other than as a garden extension for the landowner</t>
  </si>
  <si>
    <t>4-6</t>
  </si>
  <si>
    <t>Land south of A428, Croxton</t>
  </si>
  <si>
    <t>PE19 6SX</t>
  </si>
  <si>
    <t xml:space="preserve">https://consultations.greatercambridgeplanning.org/form/56133 </t>
  </si>
  <si>
    <t>Land south of A428, Eltisley</t>
  </si>
  <si>
    <t>Eltisley, Croxton</t>
  </si>
  <si>
    <t xml:space="preserve">https://consultations.greatercambridgeplanning.org/form/56134 </t>
  </si>
  <si>
    <t>Land on the south east side of Fen Drayton Road</t>
  </si>
  <si>
    <t xml:space="preserve">https://consultations.greatercambridgeplanning.org/form/56167 </t>
  </si>
  <si>
    <t>Informal Grassland</t>
  </si>
  <si>
    <t>Land at Ashwell Road, Steeple Morden</t>
  </si>
  <si>
    <t xml:space="preserve">https://consultations.greatercambridgeplanning.org/form/56168 </t>
  </si>
  <si>
    <t>29 Station Rd, Shepreth, Cambridgeshire</t>
  </si>
  <si>
    <t>SG8 6GB</t>
  </si>
  <si>
    <t>https://consultations.greatercambridgeplanning.org/form/56169</t>
  </si>
  <si>
    <t>Land North East of New Road, Melbourn</t>
  </si>
  <si>
    <t>https://consultations.greatercambridgeplanning.org/form/56170</t>
  </si>
  <si>
    <t>Land adjacent to 106 Cambridge Road, Impington</t>
  </si>
  <si>
    <t>CB24 9NX</t>
  </si>
  <si>
    <t xml:space="preserve">https://consultations.greatercambridgeplanning.org/form/56181 </t>
  </si>
  <si>
    <t>Not currently in use</t>
  </si>
  <si>
    <t>Land off Hillside, Orwell</t>
  </si>
  <si>
    <t xml:space="preserve"> </t>
  </si>
  <si>
    <t xml:space="preserve">https://consultations.greatercambridgeplanning.org/form/56208 </t>
  </si>
  <si>
    <t>Clive Hill Drive, Longstanton</t>
  </si>
  <si>
    <t>CB24 3DT</t>
  </si>
  <si>
    <t xml:space="preserve">https://consultations.greatercambridgeplanning.org/form/56210 </t>
  </si>
  <si>
    <t>Unknown</t>
  </si>
  <si>
    <t>Land to the south of Denny End Road, Waterbeach</t>
  </si>
  <si>
    <t xml:space="preserve">https://consultations.greatercambridgeplanning.org/form/56211 </t>
  </si>
  <si>
    <t>West Wratting estate</t>
  </si>
  <si>
    <t>CB21 5LR
CB21 5LS</t>
  </si>
  <si>
    <t>West Wratting, Weston Colville</t>
  </si>
  <si>
    <t xml:space="preserve">https://consultations.greatercambridgeplanning.org/form/56213 </t>
  </si>
  <si>
    <t>Pasture, set aside and redundant farm buildings</t>
  </si>
  <si>
    <t>North West Cambridge (Eddington)</t>
  </si>
  <si>
    <t>CB3 0LH</t>
  </si>
  <si>
    <t xml:space="preserve">https://consultations.greatercambridgeplanning.org/form/56251 </t>
  </si>
  <si>
    <t>Outline permission for Mixed Use development</t>
  </si>
  <si>
    <t>1500 (above number already approved)</t>
  </si>
  <si>
    <t>No increase above that already approved</t>
  </si>
  <si>
    <t>Scotland Farm (East &amp; West), Scotland Road, Dry Drayton</t>
  </si>
  <si>
    <t xml:space="preserve">https://consultations.greatercambridgeplanning.org/form/56252 </t>
  </si>
  <si>
    <t>Agricultural with some Business Use</t>
  </si>
  <si>
    <t>Number of sites submitted:</t>
  </si>
  <si>
    <t>Total area of sites submitted (hectares):</t>
  </si>
  <si>
    <t>Number of sites for residential development submitted:</t>
  </si>
  <si>
    <t>Number of sites for non-residential development submitted:</t>
  </si>
  <si>
    <t>Number of sites for mixed-use development submitted:</t>
  </si>
  <si>
    <t>Number of sites for either residential or non-residential development submitted:</t>
  </si>
  <si>
    <t>Updates to this dataset will be released if required.</t>
  </si>
  <si>
    <t>Please check the Greater Cambridge Local Plan Document Library on the Greater Cambridge Shared Planning website for updates:</t>
  </si>
  <si>
    <t>Opus 2 Consult Form Reference</t>
  </si>
  <si>
    <t>Site name</t>
  </si>
  <si>
    <t>Details of revision</t>
  </si>
  <si>
    <t xml:space="preserve">New information submitted including boundary changes </t>
  </si>
  <si>
    <t>Boundary change</t>
  </si>
  <si>
    <t>Land east of Long Road, Comberton</t>
  </si>
  <si>
    <t>Submission deleted. Duplicate of site 40497</t>
  </si>
  <si>
    <t>New site submission</t>
  </si>
  <si>
    <t>Scotland Farm (East &amp; West), Dry Drayton</t>
  </si>
  <si>
    <t>Opus 2 Consult 
form reference</t>
  </si>
  <si>
    <t>Land west side of London Road, High St, Fowlmere</t>
  </si>
  <si>
    <t>Additional Information Published</t>
  </si>
  <si>
    <t>Additional Information Published and Unit Numbers Changed</t>
  </si>
  <si>
    <t>Land north of Station Road, Cambridge</t>
  </si>
  <si>
    <t>Boundary Change</t>
  </si>
  <si>
    <t>Land east of Ermine Street South, Papworth Everard</t>
  </si>
  <si>
    <t>Deleted - Amalgamated with 48096 (Land at Crows Nest Farm)</t>
  </si>
  <si>
    <t>Land at Crow's Nest Farm</t>
  </si>
  <si>
    <t>Boundary Change and Unit Numbers Changed</t>
  </si>
  <si>
    <t>South West Cambridge - Land north of Barton Road and Land at Grange Farm, Cambridge</t>
  </si>
  <si>
    <t>Land adj.  106 Cambridge Road, Impington, CB24 9NX</t>
  </si>
  <si>
    <t>New Site</t>
  </si>
  <si>
    <t>Wooded land strip at between Cheddars Lane estate, rear of gardens in Stanley Road</t>
  </si>
  <si>
    <t>New Green Site</t>
  </si>
  <si>
    <t>Land extending north from CB24 6AZ</t>
  </si>
  <si>
    <t>West Wratting Estate</t>
  </si>
  <si>
    <t>Additional information published</t>
  </si>
  <si>
    <t>Land north of A14 &amp; south of Milton Road, Impington</t>
  </si>
  <si>
    <t>Land east of Gazelle Way &amp; west of Teversham Road, Teversham</t>
  </si>
  <si>
    <t>Land adjacent to St Georges Way &amp; Woodcock Close, Impington</t>
  </si>
  <si>
    <t>Land between Balsham Road and Horseheath Road, Linton</t>
  </si>
  <si>
    <t>Additional information published and Employment Floorspace Change</t>
  </si>
  <si>
    <t>Opposite 9 Station Road, Oakington, Cambridge</t>
  </si>
  <si>
    <t>Site not confirmed on JDi</t>
  </si>
  <si>
    <t>Land off Cambridge Road, Great Shelford</t>
  </si>
  <si>
    <t>29 Station Rd, Shepreth, Cambridgeshire, SG8 6GB</t>
  </si>
  <si>
    <t>New site submitted post Call for Sites</t>
  </si>
  <si>
    <t>Respondent details changed</t>
  </si>
  <si>
    <t>Land north of Barton Road, Cambridge</t>
  </si>
  <si>
    <t>Site removed, now 52643</t>
  </si>
  <si>
    <t>Change in proposed unit numbers</t>
  </si>
  <si>
    <t>Land west of Linton (North of A1303)</t>
  </si>
  <si>
    <t>Site re-plotted to clarify proposed use</t>
  </si>
  <si>
    <t>Land on the south east side of Fen Drayton Road, CB24 4AF</t>
  </si>
  <si>
    <t>Land at Ashwell Road, Steeple Morden, Cambs</t>
  </si>
  <si>
    <t>Current Use Description Changed</t>
  </si>
  <si>
    <t xml:space="preserve">Change in proposed unit numbers </t>
  </si>
  <si>
    <t>Land off St Ives Road (B1040), Papworth Everard</t>
  </si>
  <si>
    <t>Site withdrawn on owners request</t>
  </si>
  <si>
    <t>40015</t>
  </si>
  <si>
    <t>Changed site area</t>
  </si>
  <si>
    <t>Land on North Side of Station Road, Cambridge</t>
  </si>
  <si>
    <t>Proposed uses updated</t>
  </si>
  <si>
    <t>Site name amended</t>
  </si>
  <si>
    <t>Whitwell Way, Coton</t>
  </si>
  <si>
    <t>Updated unit numbers</t>
  </si>
  <si>
    <t>Land East of Bush Close Comberton</t>
  </si>
  <si>
    <t>North of Park Lane Histon</t>
  </si>
  <si>
    <t>Updated postcode</t>
  </si>
  <si>
    <t>Inclusion of new site</t>
  </si>
  <si>
    <t>Updated 14 May 2021</t>
  </si>
  <si>
    <t>Data is considered to be accurate as of 14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</si>
</sst>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sz val="8"/>
      <name val="Calibri"/>
      <family val="2"/>
      <scheme val="minor"/>
    </font>
    <font>
      <u/>
      <sz val="11"/>
      <color theme="10"/>
      <name val="Calibri"/>
      <family val="2"/>
      <scheme val="minor"/>
    </font>
    <font>
      <sz val="12"/>
      <color theme="1"/>
      <name val="Arial"/>
      <family val="2"/>
    </font>
    <font>
      <u/>
      <sz val="12"/>
      <color theme="10"/>
      <name val="Arial"/>
      <family val="2"/>
    </font>
    <font>
      <b/>
      <sz val="12"/>
      <color theme="1"/>
      <name val="Arial"/>
      <family val="2"/>
    </font>
    <font>
      <sz val="12"/>
      <color rgb="FF212529"/>
      <name val="Arial"/>
      <family val="2"/>
    </font>
    <font>
      <sz val="12"/>
      <name val="Arial"/>
      <family val="2"/>
    </font>
    <font>
      <sz val="12"/>
      <color theme="1"/>
      <name val="Calibri"/>
      <family val="2"/>
      <scheme val="minor"/>
    </font>
    <font>
      <b/>
      <sz val="12"/>
      <color theme="1"/>
      <name val="Calibri"/>
      <family val="2"/>
      <scheme val="minor"/>
    </font>
    <font>
      <sz val="12"/>
      <color rgb="FF000000"/>
      <name val="Arial"/>
      <family val="2"/>
    </font>
    <font>
      <b/>
      <sz val="12"/>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128">
    <xf numFmtId="0" fontId="0" fillId="0" borderId="0" xfId="0"/>
    <xf numFmtId="0" fontId="18" fillId="0" borderId="0" xfId="0" applyFont="1" applyAlignment="1">
      <alignment wrapText="1"/>
    </xf>
    <xf numFmtId="0" fontId="21" fillId="0" borderId="0" xfId="0" applyFont="1" applyAlignment="1">
      <alignment horizontal="left" vertical="top" wrapText="1"/>
    </xf>
    <xf numFmtId="0" fontId="22" fillId="0" borderId="0" xfId="42" applyFont="1" applyAlignment="1">
      <alignment horizontal="left" vertical="top" wrapText="1"/>
    </xf>
    <xf numFmtId="0" fontId="18" fillId="0" borderId="0" xfId="0" applyFont="1" applyAlignment="1">
      <alignment horizontal="left" vertical="top"/>
    </xf>
    <xf numFmtId="1" fontId="18" fillId="0" borderId="0" xfId="0" applyNumberFormat="1" applyFont="1" applyAlignment="1">
      <alignment horizontal="left" vertical="top"/>
    </xf>
    <xf numFmtId="2" fontId="18" fillId="0" borderId="0" xfId="0" applyNumberFormat="1" applyFont="1" applyAlignment="1">
      <alignment horizontal="left" vertical="top"/>
    </xf>
    <xf numFmtId="0" fontId="23" fillId="0" borderId="0" xfId="0" applyFont="1" applyAlignment="1">
      <alignment horizontal="left" vertical="center"/>
    </xf>
    <xf numFmtId="1" fontId="21" fillId="0" borderId="0" xfId="0" applyNumberFormat="1" applyFont="1" applyAlignment="1">
      <alignment horizontal="left" vertical="top"/>
    </xf>
    <xf numFmtId="3" fontId="18" fillId="0" borderId="0" xfId="0" applyNumberFormat="1" applyFont="1" applyAlignment="1">
      <alignment horizontal="left"/>
    </xf>
    <xf numFmtId="0" fontId="26" fillId="0" borderId="0" xfId="0" applyFont="1"/>
    <xf numFmtId="3" fontId="18" fillId="0" borderId="10" xfId="0" applyNumberFormat="1" applyFont="1" applyBorder="1" applyAlignment="1">
      <alignment horizontal="left"/>
    </xf>
    <xf numFmtId="0" fontId="21" fillId="0" borderId="0" xfId="0" applyFont="1"/>
    <xf numFmtId="0" fontId="22" fillId="0" borderId="0" xfId="42" applyFont="1"/>
    <xf numFmtId="0" fontId="26" fillId="0" borderId="0" xfId="0" applyFont="1" applyAlignment="1">
      <alignment vertical="top"/>
    </xf>
    <xf numFmtId="0" fontId="26" fillId="0" borderId="0" xfId="0" applyFont="1" applyAlignment="1">
      <alignment horizontal="center" vertical="top"/>
    </xf>
    <xf numFmtId="1" fontId="18" fillId="0" borderId="10" xfId="0" applyNumberFormat="1" applyFont="1" applyBorder="1" applyAlignment="1">
      <alignment horizontal="center" vertical="top" wrapText="1"/>
    </xf>
    <xf numFmtId="1" fontId="18" fillId="0" borderId="10" xfId="0" applyNumberFormat="1" applyFont="1" applyBorder="1" applyAlignment="1">
      <alignment horizontal="left" vertical="top" wrapText="1"/>
    </xf>
    <xf numFmtId="1" fontId="23" fillId="0" borderId="10" xfId="0" applyNumberFormat="1" applyFont="1" applyBorder="1" applyAlignment="1">
      <alignment horizontal="left" vertical="center" wrapText="1"/>
    </xf>
    <xf numFmtId="1" fontId="22" fillId="0" borderId="10" xfId="42" applyNumberFormat="1" applyFont="1" applyBorder="1" applyAlignment="1">
      <alignment horizontal="left" vertical="top" wrapText="1"/>
    </xf>
    <xf numFmtId="1" fontId="18" fillId="0" borderId="14" xfId="0" applyNumberFormat="1" applyFont="1" applyBorder="1" applyAlignment="1">
      <alignment horizontal="left" vertical="top" wrapText="1"/>
    </xf>
    <xf numFmtId="2" fontId="18" fillId="0" borderId="12" xfId="0" applyNumberFormat="1" applyFont="1" applyBorder="1" applyAlignment="1">
      <alignment horizontal="left" vertical="top" wrapText="1"/>
    </xf>
    <xf numFmtId="1" fontId="23" fillId="0" borderId="14" xfId="0" applyNumberFormat="1" applyFont="1" applyBorder="1" applyAlignment="1">
      <alignment horizontal="left" vertical="center" wrapText="1"/>
    </xf>
    <xf numFmtId="2" fontId="23" fillId="0" borderId="12" xfId="0" applyNumberFormat="1" applyFont="1" applyBorder="1" applyAlignment="1">
      <alignment horizontal="left" vertical="center" wrapText="1"/>
    </xf>
    <xf numFmtId="0" fontId="18" fillId="0" borderId="15" xfId="0" applyNumberFormat="1" applyFont="1" applyBorder="1" applyAlignment="1">
      <alignment horizontal="center" vertical="top"/>
    </xf>
    <xf numFmtId="1" fontId="18" fillId="0" borderId="15" xfId="0" applyNumberFormat="1" applyFont="1" applyBorder="1" applyAlignment="1">
      <alignment vertical="top"/>
    </xf>
    <xf numFmtId="0" fontId="18" fillId="0" borderId="0" xfId="0" applyFont="1" applyAlignment="1">
      <alignment horizontal="left" vertical="top" wrapText="1"/>
    </xf>
    <xf numFmtId="0" fontId="18" fillId="0" borderId="0" xfId="0" applyFont="1"/>
    <xf numFmtId="1" fontId="18" fillId="0" borderId="15" xfId="0" applyNumberFormat="1" applyFont="1" applyBorder="1" applyAlignment="1">
      <alignment vertical="top" wrapText="1"/>
    </xf>
    <xf numFmtId="0" fontId="21" fillId="0" borderId="0" xfId="0" applyFont="1" applyAlignment="1">
      <alignment horizontal="left" vertical="top"/>
    </xf>
    <xf numFmtId="1" fontId="22" fillId="0" borderId="15" xfId="42" applyNumberFormat="1" applyFont="1" applyBorder="1" applyAlignment="1">
      <alignment horizontal="left" vertical="top"/>
    </xf>
    <xf numFmtId="3" fontId="0" fillId="0" borderId="0" xfId="0" applyNumberFormat="1"/>
    <xf numFmtId="1" fontId="18" fillId="0" borderId="15" xfId="0" applyNumberFormat="1" applyFont="1" applyBorder="1" applyAlignment="1">
      <alignment horizontal="left" vertical="top" wrapText="1"/>
    </xf>
    <xf numFmtId="0" fontId="18" fillId="0" borderId="15" xfId="0" applyFont="1" applyBorder="1" applyAlignment="1">
      <alignment vertical="top"/>
    </xf>
    <xf numFmtId="1" fontId="23" fillId="0" borderId="12" xfId="0" applyNumberFormat="1" applyFont="1" applyBorder="1" applyAlignment="1">
      <alignment horizontal="left" vertical="top" wrapText="1"/>
    </xf>
    <xf numFmtId="0" fontId="18" fillId="0" borderId="15" xfId="0" applyFont="1" applyBorder="1" applyAlignment="1">
      <alignment vertical="top" wrapText="1"/>
    </xf>
    <xf numFmtId="0" fontId="24" fillId="0" borderId="15" xfId="0" applyFont="1" applyBorder="1" applyAlignment="1">
      <alignment vertical="top"/>
    </xf>
    <xf numFmtId="0" fontId="18" fillId="0" borderId="15" xfId="0" applyFont="1" applyFill="1" applyBorder="1" applyAlignment="1">
      <alignment vertical="top"/>
    </xf>
    <xf numFmtId="1" fontId="18" fillId="0" borderId="0" xfId="0" applyNumberFormat="1" applyFont="1"/>
    <xf numFmtId="0" fontId="18" fillId="0" borderId="15" xfId="0" applyNumberFormat="1" applyFont="1" applyBorder="1" applyAlignment="1">
      <alignment horizontal="left" vertical="top"/>
    </xf>
    <xf numFmtId="1" fontId="22" fillId="0" borderId="15" xfId="42" applyNumberFormat="1" applyFont="1" applyBorder="1" applyAlignment="1">
      <alignment vertical="top"/>
    </xf>
    <xf numFmtId="2" fontId="18" fillId="0" borderId="15" xfId="0" applyNumberFormat="1" applyFont="1" applyBorder="1" applyAlignment="1">
      <alignment horizontal="left" vertical="top"/>
    </xf>
    <xf numFmtId="1" fontId="18" fillId="0" borderId="15" xfId="0" applyNumberFormat="1" applyFont="1" applyBorder="1" applyAlignment="1">
      <alignment horizontal="left" vertical="top"/>
    </xf>
    <xf numFmtId="0" fontId="18" fillId="0" borderId="10" xfId="0" applyNumberFormat="1" applyFont="1" applyBorder="1" applyAlignment="1">
      <alignment horizontal="left" vertical="top" wrapText="1"/>
    </xf>
    <xf numFmtId="0" fontId="18" fillId="0" borderId="20" xfId="0" applyFont="1" applyBorder="1" applyAlignment="1">
      <alignment vertical="top"/>
    </xf>
    <xf numFmtId="0" fontId="18" fillId="0" borderId="10" xfId="0" applyFont="1" applyBorder="1"/>
    <xf numFmtId="0" fontId="18" fillId="0" borderId="10" xfId="0" applyFont="1" applyBorder="1" applyAlignment="1">
      <alignment vertical="top"/>
    </xf>
    <xf numFmtId="0" fontId="18" fillId="0" borderId="10" xfId="0" applyFont="1" applyBorder="1" applyAlignment="1">
      <alignment horizontal="center" vertical="top"/>
    </xf>
    <xf numFmtId="0" fontId="24" fillId="0" borderId="10" xfId="0" applyFont="1" applyBorder="1" applyAlignment="1">
      <alignment vertical="top"/>
    </xf>
    <xf numFmtId="0" fontId="18" fillId="0" borderId="11" xfId="0" applyFont="1" applyBorder="1" applyAlignment="1">
      <alignment horizontal="center" vertical="top"/>
    </xf>
    <xf numFmtId="0" fontId="18" fillId="0" borderId="11" xfId="0" applyFont="1" applyBorder="1" applyAlignment="1">
      <alignment vertical="top"/>
    </xf>
    <xf numFmtId="1" fontId="18" fillId="0" borderId="15" xfId="0" applyNumberFormat="1" applyFont="1" applyBorder="1" applyAlignment="1">
      <alignment horizontal="center" vertical="top"/>
    </xf>
    <xf numFmtId="0" fontId="18" fillId="0" borderId="0" xfId="0" applyFont="1" applyFill="1" applyBorder="1" applyAlignment="1">
      <alignment vertical="top"/>
    </xf>
    <xf numFmtId="0" fontId="28" fillId="0" borderId="15" xfId="0" applyFont="1" applyFill="1" applyBorder="1" applyAlignment="1">
      <alignment vertical="top" wrapText="1"/>
    </xf>
    <xf numFmtId="0" fontId="28" fillId="0" borderId="10" xfId="0" applyFont="1" applyFill="1" applyBorder="1" applyAlignment="1">
      <alignment horizontal="left" vertical="top" wrapText="1"/>
    </xf>
    <xf numFmtId="1" fontId="18" fillId="0" borderId="10" xfId="0" applyNumberFormat="1" applyFont="1" applyFill="1" applyBorder="1" applyAlignment="1">
      <alignment horizontal="left" vertical="top" wrapText="1"/>
    </xf>
    <xf numFmtId="1" fontId="18" fillId="0" borderId="11" xfId="0" applyNumberFormat="1" applyFont="1" applyFill="1" applyBorder="1" applyAlignment="1">
      <alignment horizontal="left" vertical="top" wrapText="1"/>
    </xf>
    <xf numFmtId="0" fontId="18" fillId="0" borderId="12" xfId="0" applyNumberFormat="1" applyFont="1" applyBorder="1" applyAlignment="1">
      <alignment horizontal="left" vertical="top" wrapText="1"/>
    </xf>
    <xf numFmtId="1" fontId="18" fillId="0" borderId="11" xfId="0" applyNumberFormat="1" applyFont="1" applyBorder="1" applyAlignment="1">
      <alignment horizontal="left" vertical="top" wrapText="1"/>
    </xf>
    <xf numFmtId="0" fontId="18" fillId="0" borderId="16" xfId="0" applyNumberFormat="1" applyFont="1" applyBorder="1" applyAlignment="1">
      <alignment horizontal="left" vertical="top" wrapText="1"/>
    </xf>
    <xf numFmtId="1" fontId="18" fillId="0" borderId="17" xfId="0" applyNumberFormat="1" applyFont="1" applyBorder="1" applyAlignment="1">
      <alignment horizontal="left" vertical="top" wrapText="1"/>
    </xf>
    <xf numFmtId="1" fontId="22" fillId="0" borderId="11" xfId="42" applyNumberFormat="1" applyFont="1" applyBorder="1" applyAlignment="1">
      <alignment horizontal="left" vertical="top" wrapText="1"/>
    </xf>
    <xf numFmtId="2" fontId="18" fillId="0" borderId="16" xfId="0" applyNumberFormat="1" applyFont="1" applyBorder="1" applyAlignment="1">
      <alignment horizontal="left" vertical="top" wrapText="1"/>
    </xf>
    <xf numFmtId="0" fontId="18" fillId="0" borderId="11" xfId="0" applyNumberFormat="1" applyFont="1" applyBorder="1" applyAlignment="1">
      <alignment horizontal="left" vertical="top" wrapText="1"/>
    </xf>
    <xf numFmtId="0" fontId="18" fillId="0" borderId="15" xfId="0" applyNumberFormat="1" applyFont="1" applyBorder="1" applyAlignment="1">
      <alignment horizontal="left" vertical="top" wrapText="1"/>
    </xf>
    <xf numFmtId="1" fontId="22" fillId="0" borderId="15" xfId="42" applyNumberFormat="1" applyFont="1" applyBorder="1" applyAlignment="1">
      <alignment horizontal="left" vertical="top" wrapText="1"/>
    </xf>
    <xf numFmtId="2" fontId="18" fillId="0" borderId="15" xfId="0" applyNumberFormat="1" applyFont="1" applyBorder="1" applyAlignment="1">
      <alignment horizontal="left" vertical="top" wrapText="1"/>
    </xf>
    <xf numFmtId="3" fontId="18" fillId="0" borderId="15" xfId="0" applyNumberFormat="1" applyFont="1" applyBorder="1" applyAlignment="1">
      <alignment horizontal="left" vertical="top" wrapText="1"/>
    </xf>
    <xf numFmtId="0" fontId="22" fillId="0" borderId="15" xfId="42" applyFont="1" applyFill="1" applyBorder="1" applyAlignment="1">
      <alignment horizontal="left" vertical="top"/>
    </xf>
    <xf numFmtId="0" fontId="18" fillId="0" borderId="15" xfId="0" applyFont="1" applyBorder="1" applyAlignment="1">
      <alignment horizontal="left" vertical="top"/>
    </xf>
    <xf numFmtId="0" fontId="24" fillId="0" borderId="15" xfId="0" applyFont="1" applyBorder="1" applyAlignment="1">
      <alignment horizontal="left" vertical="top"/>
    </xf>
    <xf numFmtId="0" fontId="22" fillId="0" borderId="15" xfId="42" applyFont="1" applyFill="1" applyBorder="1" applyAlignment="1">
      <alignment vertical="top"/>
    </xf>
    <xf numFmtId="0" fontId="25" fillId="0" borderId="15" xfId="0" applyFont="1" applyBorder="1" applyAlignment="1">
      <alignment horizontal="left" vertical="top"/>
    </xf>
    <xf numFmtId="0" fontId="18" fillId="0" borderId="15" xfId="0" applyFont="1" applyBorder="1" applyAlignment="1">
      <alignment horizontal="left" vertical="top" wrapText="1"/>
    </xf>
    <xf numFmtId="1" fontId="23" fillId="0" borderId="10" xfId="0" applyNumberFormat="1" applyFont="1" applyBorder="1" applyAlignment="1">
      <alignment vertical="top" wrapText="1"/>
    </xf>
    <xf numFmtId="1" fontId="18" fillId="0" borderId="10" xfId="0" applyNumberFormat="1" applyFont="1" applyBorder="1" applyAlignment="1">
      <alignment vertical="top" wrapText="1"/>
    </xf>
    <xf numFmtId="0" fontId="28" fillId="0" borderId="15" xfId="0" applyFont="1" applyFill="1" applyBorder="1" applyAlignment="1">
      <alignment vertical="top"/>
    </xf>
    <xf numFmtId="0" fontId="18" fillId="0" borderId="15" xfId="0" applyNumberFormat="1" applyFont="1" applyBorder="1" applyAlignment="1">
      <alignment vertical="top"/>
    </xf>
    <xf numFmtId="1" fontId="18" fillId="0" borderId="0" xfId="0" applyNumberFormat="1" applyFont="1" applyAlignment="1">
      <alignment vertical="top"/>
    </xf>
    <xf numFmtId="0" fontId="22" fillId="0" borderId="15" xfId="42" applyFont="1" applyBorder="1" applyAlignment="1">
      <alignment horizontal="left" vertical="top"/>
    </xf>
    <xf numFmtId="1" fontId="18" fillId="0" borderId="13" xfId="0" applyNumberFormat="1" applyFont="1" applyBorder="1" applyAlignment="1">
      <alignment vertical="top" wrapText="1"/>
    </xf>
    <xf numFmtId="1" fontId="18" fillId="0" borderId="11" xfId="0" applyNumberFormat="1" applyFont="1" applyBorder="1" applyAlignment="1">
      <alignment vertical="top" wrapText="1"/>
    </xf>
    <xf numFmtId="1" fontId="18" fillId="0" borderId="12" xfId="0" applyNumberFormat="1" applyFont="1" applyBorder="1" applyAlignment="1">
      <alignment horizontal="left" vertical="top" wrapText="1"/>
    </xf>
    <xf numFmtId="0" fontId="22" fillId="0" borderId="15" xfId="42" applyFont="1" applyBorder="1" applyAlignment="1">
      <alignment vertical="top"/>
    </xf>
    <xf numFmtId="0" fontId="23" fillId="0" borderId="15" xfId="0" applyFont="1" applyFill="1" applyBorder="1" applyAlignment="1">
      <alignment horizontal="left" vertical="top" wrapText="1"/>
    </xf>
    <xf numFmtId="0" fontId="23" fillId="0" borderId="15" xfId="0" applyFont="1" applyFill="1" applyBorder="1" applyAlignment="1">
      <alignment horizontal="left" vertical="top"/>
    </xf>
    <xf numFmtId="0" fontId="0" fillId="0" borderId="0" xfId="0" applyAlignment="1">
      <alignment vertical="top"/>
    </xf>
    <xf numFmtId="0" fontId="18" fillId="0" borderId="15" xfId="0" applyFont="1" applyFill="1" applyBorder="1" applyAlignment="1">
      <alignment horizontal="left" vertical="top" wrapText="1"/>
    </xf>
    <xf numFmtId="0" fontId="18" fillId="0" borderId="15" xfId="0" applyFont="1" applyFill="1" applyBorder="1" applyAlignment="1">
      <alignment horizontal="left" vertical="top"/>
    </xf>
    <xf numFmtId="0" fontId="18" fillId="0" borderId="22" xfId="0" applyFont="1" applyFill="1" applyBorder="1" applyAlignment="1">
      <alignment vertical="top"/>
    </xf>
    <xf numFmtId="0" fontId="24" fillId="0" borderId="0" xfId="0" applyFont="1" applyAlignment="1">
      <alignment vertical="top"/>
    </xf>
    <xf numFmtId="0" fontId="18" fillId="0" borderId="0" xfId="0" applyFont="1" applyFill="1" applyBorder="1" applyAlignment="1">
      <alignment vertical="top" wrapText="1"/>
    </xf>
    <xf numFmtId="0" fontId="18" fillId="0" borderId="15" xfId="0" applyFont="1" applyFill="1" applyBorder="1" applyAlignment="1">
      <alignment vertical="top" wrapText="1"/>
    </xf>
    <xf numFmtId="0" fontId="28" fillId="0" borderId="10" xfId="0" applyFont="1" applyFill="1" applyBorder="1" applyAlignment="1">
      <alignment vertical="top"/>
    </xf>
    <xf numFmtId="0" fontId="18" fillId="0" borderId="0" xfId="0" applyFont="1" applyAlignment="1">
      <alignment vertical="top"/>
    </xf>
    <xf numFmtId="0" fontId="18" fillId="0" borderId="19" xfId="0" applyFont="1" applyFill="1" applyBorder="1" applyAlignment="1">
      <alignment vertical="top"/>
    </xf>
    <xf numFmtId="0" fontId="23" fillId="0" borderId="17" xfId="0" applyFont="1" applyBorder="1" applyAlignment="1">
      <alignment horizontal="left" vertical="top" wrapText="1"/>
    </xf>
    <xf numFmtId="0" fontId="23" fillId="0" borderId="15" xfId="0" applyFont="1" applyBorder="1" applyAlignment="1">
      <alignment horizontal="left" vertical="top"/>
    </xf>
    <xf numFmtId="0" fontId="23" fillId="0" borderId="16" xfId="0" applyFont="1" applyBorder="1" applyAlignment="1">
      <alignment horizontal="left" vertical="top"/>
    </xf>
    <xf numFmtId="0" fontId="18" fillId="0" borderId="21" xfId="0" applyFont="1" applyBorder="1" applyAlignment="1">
      <alignment horizontal="right" vertical="top" wrapText="1"/>
    </xf>
    <xf numFmtId="0" fontId="23" fillId="0" borderId="11" xfId="0" applyFont="1" applyBorder="1" applyAlignment="1">
      <alignment horizontal="left" vertical="top" wrapText="1"/>
    </xf>
    <xf numFmtId="0" fontId="23" fillId="0" borderId="11" xfId="0" applyFont="1" applyBorder="1" applyAlignment="1">
      <alignment horizontal="left" vertical="top"/>
    </xf>
    <xf numFmtId="0" fontId="18" fillId="0" borderId="15" xfId="0" applyFont="1" applyBorder="1" applyAlignment="1">
      <alignment horizontal="right" vertical="top" wrapText="1"/>
    </xf>
    <xf numFmtId="0" fontId="18" fillId="0" borderId="15" xfId="0" applyFont="1" applyBorder="1" applyAlignment="1">
      <alignment horizontal="right" vertical="top"/>
    </xf>
    <xf numFmtId="0" fontId="24" fillId="0" borderId="15" xfId="0" applyFont="1" applyBorder="1" applyAlignment="1">
      <alignment vertical="top" wrapText="1"/>
    </xf>
    <xf numFmtId="0" fontId="23" fillId="0" borderId="10" xfId="0" applyFont="1" applyBorder="1" applyAlignment="1">
      <alignment horizontal="left" vertical="top" wrapText="1"/>
    </xf>
    <xf numFmtId="0" fontId="23" fillId="0" borderId="10" xfId="0" applyFont="1" applyBorder="1" applyAlignment="1">
      <alignment horizontal="left" vertical="top"/>
    </xf>
    <xf numFmtId="0" fontId="18" fillId="0" borderId="18" xfId="0" applyFont="1" applyBorder="1" applyAlignment="1">
      <alignment horizontal="center" vertical="top"/>
    </xf>
    <xf numFmtId="1" fontId="18" fillId="0" borderId="18" xfId="0" applyNumberFormat="1" applyFont="1" applyBorder="1" applyAlignment="1">
      <alignment horizontal="left" vertical="top" wrapText="1"/>
    </xf>
    <xf numFmtId="0" fontId="18" fillId="0" borderId="13" xfId="0" applyFont="1" applyBorder="1" applyAlignment="1">
      <alignment horizontal="left" vertical="top"/>
    </xf>
    <xf numFmtId="0" fontId="18" fillId="0" borderId="15" xfId="0" applyFont="1" applyBorder="1" applyAlignment="1">
      <alignment horizontal="center" vertical="top"/>
    </xf>
    <xf numFmtId="0" fontId="18" fillId="0" borderId="10" xfId="0" applyFont="1" applyBorder="1" applyAlignment="1">
      <alignment horizontal="left" vertical="top"/>
    </xf>
    <xf numFmtId="0" fontId="18" fillId="0" borderId="10" xfId="0" applyFont="1" applyFill="1" applyBorder="1" applyAlignment="1">
      <alignment horizontal="left" vertical="top"/>
    </xf>
    <xf numFmtId="0" fontId="18" fillId="0" borderId="19" xfId="0" applyNumberFormat="1" applyFont="1" applyBorder="1" applyAlignment="1">
      <alignment horizontal="center" vertical="top" wrapText="1"/>
    </xf>
    <xf numFmtId="1" fontId="18" fillId="0" borderId="19" xfId="0" applyNumberFormat="1" applyFont="1" applyBorder="1" applyAlignment="1">
      <alignment horizontal="left" vertical="top" wrapText="1"/>
    </xf>
    <xf numFmtId="0" fontId="18" fillId="0" borderId="15" xfId="0" applyNumberFormat="1" applyFont="1" applyBorder="1" applyAlignment="1">
      <alignment horizontal="center" vertical="top" wrapText="1"/>
    </xf>
    <xf numFmtId="0" fontId="27" fillId="0" borderId="0" xfId="0" applyFont="1" applyAlignment="1">
      <alignment horizontal="left" vertical="top"/>
    </xf>
    <xf numFmtId="0" fontId="29" fillId="0" borderId="15" xfId="0" applyFont="1" applyBorder="1" applyAlignment="1">
      <alignment horizontal="left" vertical="top" wrapText="1"/>
    </xf>
    <xf numFmtId="0" fontId="29" fillId="0" borderId="15" xfId="0" applyFont="1" applyBorder="1" applyAlignment="1">
      <alignment horizontal="left" vertical="top"/>
    </xf>
    <xf numFmtId="0" fontId="28" fillId="0" borderId="15" xfId="0" applyFont="1" applyBorder="1" applyAlignment="1">
      <alignment horizontal="left" vertical="top" wrapText="1"/>
    </xf>
    <xf numFmtId="0" fontId="28" fillId="0" borderId="15" xfId="0" applyFont="1" applyBorder="1" applyAlignment="1">
      <alignment horizontal="left" vertical="top"/>
    </xf>
    <xf numFmtId="0" fontId="0" fillId="0" borderId="0" xfId="0" applyAlignment="1">
      <alignment horizontal="left" vertical="top"/>
    </xf>
    <xf numFmtId="0" fontId="28" fillId="0" borderId="19" xfId="0" applyFont="1" applyBorder="1" applyAlignment="1">
      <alignment horizontal="left" vertical="top" wrapText="1"/>
    </xf>
    <xf numFmtId="0" fontId="28" fillId="0" borderId="19" xfId="0" applyFont="1" applyBorder="1" applyAlignment="1">
      <alignment horizontal="left" vertical="top"/>
    </xf>
    <xf numFmtId="0" fontId="18" fillId="0" borderId="10" xfId="0" applyFont="1" applyBorder="1" applyAlignment="1">
      <alignment horizontal="left" vertical="center"/>
    </xf>
    <xf numFmtId="0" fontId="28" fillId="0" borderId="10" xfId="0" applyFont="1" applyBorder="1" applyAlignment="1">
      <alignment horizontal="left" vertical="top"/>
    </xf>
    <xf numFmtId="1" fontId="18" fillId="0" borderId="10" xfId="0" quotePrefix="1" applyNumberFormat="1" applyFont="1" applyBorder="1" applyAlignment="1">
      <alignment vertical="top" wrapText="1"/>
    </xf>
    <xf numFmtId="49" fontId="18" fillId="0" borderId="15" xfId="0" applyNumberFormat="1" applyFont="1" applyBorder="1" applyAlignment="1">
      <alignment horizontal="righ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reatercambridgeplanning.org/localplan/docs" TargetMode="External"/><Relationship Id="rId1" Type="http://schemas.openxmlformats.org/officeDocument/2006/relationships/hyperlink" Target="https://www.greatercambridgeplanning.org/privacy-notic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17" Type="http://schemas.openxmlformats.org/officeDocument/2006/relationships/hyperlink" Target="https://consultations.greatercambridgeplanning.org/form/47379" TargetMode="External"/><Relationship Id="rId299" Type="http://schemas.openxmlformats.org/officeDocument/2006/relationships/hyperlink" Target="https://consultations.greatercambridgeplanning.org/form/40389" TargetMode="External"/><Relationship Id="rId671" Type="http://schemas.openxmlformats.org/officeDocument/2006/relationships/hyperlink" Target="https://consultations.greatercambridgeplanning.org/form/52689" TargetMode="External"/><Relationship Id="rId21" Type="http://schemas.openxmlformats.org/officeDocument/2006/relationships/hyperlink" Target="https://consultations.greatercambridgeplanning.org/form/52057" TargetMode="External"/><Relationship Id="rId63" Type="http://schemas.openxmlformats.org/officeDocument/2006/relationships/hyperlink" Target="https://consultations.greatercambridgeplanning.org/form/51583" TargetMode="External"/><Relationship Id="rId159" Type="http://schemas.openxmlformats.org/officeDocument/2006/relationships/hyperlink" Target="https://consultations.greatercambridgeplanning.org/form/40531" TargetMode="External"/><Relationship Id="rId324" Type="http://schemas.openxmlformats.org/officeDocument/2006/relationships/hyperlink" Target="https://consultations.greatercambridgeplanning.org/form/40363" TargetMode="External"/><Relationship Id="rId366" Type="http://schemas.openxmlformats.org/officeDocument/2006/relationships/hyperlink" Target="https://consultations.greatercambridgeplanning.org/form/40317" TargetMode="External"/><Relationship Id="rId531" Type="http://schemas.openxmlformats.org/officeDocument/2006/relationships/hyperlink" Target="https://consultations.greatercambridgeplanning.org/form/40147" TargetMode="External"/><Relationship Id="rId573" Type="http://schemas.openxmlformats.org/officeDocument/2006/relationships/hyperlink" Target="https://consultations.greatercambridgeplanning.org/form/40105" TargetMode="External"/><Relationship Id="rId629" Type="http://schemas.openxmlformats.org/officeDocument/2006/relationships/hyperlink" Target="https://consultations.greatercambridgeplanning.org/form/40042" TargetMode="External"/><Relationship Id="rId170" Type="http://schemas.openxmlformats.org/officeDocument/2006/relationships/hyperlink" Target="https://consultations.greatercambridgeplanning.org/form/40520" TargetMode="External"/><Relationship Id="rId226" Type="http://schemas.openxmlformats.org/officeDocument/2006/relationships/hyperlink" Target="https://consultations.greatercambridgeplanning.org/form/40464" TargetMode="External"/><Relationship Id="rId433" Type="http://schemas.openxmlformats.org/officeDocument/2006/relationships/hyperlink" Target="https://consultations.greatercambridgeplanning.org/form/40248" TargetMode="External"/><Relationship Id="rId268" Type="http://schemas.openxmlformats.org/officeDocument/2006/relationships/hyperlink" Target="https://consultations.greatercambridgeplanning.org/form/40422" TargetMode="External"/><Relationship Id="rId475" Type="http://schemas.openxmlformats.org/officeDocument/2006/relationships/hyperlink" Target="https://consultations.greatercambridgeplanning.org/form/40203" TargetMode="External"/><Relationship Id="rId640" Type="http://schemas.openxmlformats.org/officeDocument/2006/relationships/hyperlink" Target="https://consultations.greatercambridgeplanning.org/form/40031" TargetMode="External"/><Relationship Id="rId682" Type="http://schemas.openxmlformats.org/officeDocument/2006/relationships/hyperlink" Target="https://consultations.greatercambridgeplanning.org/form/56210" TargetMode="External"/><Relationship Id="rId32" Type="http://schemas.openxmlformats.org/officeDocument/2006/relationships/hyperlink" Target="https://consultations.greatercambridgeplanning.org/form/51662" TargetMode="External"/><Relationship Id="rId74" Type="http://schemas.openxmlformats.org/officeDocument/2006/relationships/hyperlink" Target="https://consultations.greatercambridgeplanning.org/form/50282" TargetMode="External"/><Relationship Id="rId128" Type="http://schemas.openxmlformats.org/officeDocument/2006/relationships/hyperlink" Target="https://consultations.greatercambridgeplanning.org/form/44680" TargetMode="External"/><Relationship Id="rId335" Type="http://schemas.openxmlformats.org/officeDocument/2006/relationships/hyperlink" Target="https://consultations.greatercambridgeplanning.org/form/40352" TargetMode="External"/><Relationship Id="rId377" Type="http://schemas.openxmlformats.org/officeDocument/2006/relationships/hyperlink" Target="https://consultations.greatercambridgeplanning.org/form/40306" TargetMode="External"/><Relationship Id="rId500" Type="http://schemas.openxmlformats.org/officeDocument/2006/relationships/hyperlink" Target="https://consultations.greatercambridgeplanning.org/form/40178" TargetMode="External"/><Relationship Id="rId542" Type="http://schemas.openxmlformats.org/officeDocument/2006/relationships/hyperlink" Target="https://consultations.greatercambridgeplanning.org/form/40136" TargetMode="External"/><Relationship Id="rId584" Type="http://schemas.openxmlformats.org/officeDocument/2006/relationships/hyperlink" Target="https://consultations.greatercambridgeplanning.org/form/40093" TargetMode="External"/><Relationship Id="rId5" Type="http://schemas.openxmlformats.org/officeDocument/2006/relationships/hyperlink" Target="https://consultations.greatercambridgeplanning.org/form/56168" TargetMode="External"/><Relationship Id="rId181" Type="http://schemas.openxmlformats.org/officeDocument/2006/relationships/hyperlink" Target="https://consultations.greatercambridgeplanning.org/form/40509" TargetMode="External"/><Relationship Id="rId237" Type="http://schemas.openxmlformats.org/officeDocument/2006/relationships/hyperlink" Target="https://consultations.greatercambridgeplanning.org/form/40453" TargetMode="External"/><Relationship Id="rId402" Type="http://schemas.openxmlformats.org/officeDocument/2006/relationships/hyperlink" Target="https://consultations.greatercambridgeplanning.org/form/40279" TargetMode="External"/><Relationship Id="rId279" Type="http://schemas.openxmlformats.org/officeDocument/2006/relationships/hyperlink" Target="https://consultations.greatercambridgeplanning.org/form/40411" TargetMode="External"/><Relationship Id="rId444" Type="http://schemas.openxmlformats.org/officeDocument/2006/relationships/hyperlink" Target="https://consultations.greatercambridgeplanning.org/form/40235" TargetMode="External"/><Relationship Id="rId486" Type="http://schemas.openxmlformats.org/officeDocument/2006/relationships/hyperlink" Target="https://consultations.greatercambridgeplanning.org/form/40192" TargetMode="External"/><Relationship Id="rId651" Type="http://schemas.openxmlformats.org/officeDocument/2006/relationships/hyperlink" Target="https://consultations.greatercambridgeplanning.org/form/40020" TargetMode="External"/><Relationship Id="rId43" Type="http://schemas.openxmlformats.org/officeDocument/2006/relationships/hyperlink" Target="https://consultations.greatercambridgeplanning.org/form/51650" TargetMode="External"/><Relationship Id="rId139" Type="http://schemas.openxmlformats.org/officeDocument/2006/relationships/hyperlink" Target="https://consultations.greatercambridgeplanning.org/form/40552" TargetMode="External"/><Relationship Id="rId290" Type="http://schemas.openxmlformats.org/officeDocument/2006/relationships/hyperlink" Target="https://consultations.greatercambridgeplanning.org/form/40399" TargetMode="External"/><Relationship Id="rId304" Type="http://schemas.openxmlformats.org/officeDocument/2006/relationships/hyperlink" Target="https://consultations.greatercambridgeplanning.org/form/40384" TargetMode="External"/><Relationship Id="rId346" Type="http://schemas.openxmlformats.org/officeDocument/2006/relationships/hyperlink" Target="https://consultations.greatercambridgeplanning.org/form/40340" TargetMode="External"/><Relationship Id="rId388" Type="http://schemas.openxmlformats.org/officeDocument/2006/relationships/hyperlink" Target="https://consultations.greatercambridgeplanning.org/form/40294" TargetMode="External"/><Relationship Id="rId511" Type="http://schemas.openxmlformats.org/officeDocument/2006/relationships/hyperlink" Target="https://consultations.greatercambridgeplanning.org/form/40167" TargetMode="External"/><Relationship Id="rId553" Type="http://schemas.openxmlformats.org/officeDocument/2006/relationships/hyperlink" Target="https://consultations.greatercambridgeplanning.org/form/40125" TargetMode="External"/><Relationship Id="rId609" Type="http://schemas.openxmlformats.org/officeDocument/2006/relationships/hyperlink" Target="https://consultations.greatercambridgeplanning.org/form/40064" TargetMode="External"/><Relationship Id="rId85" Type="http://schemas.openxmlformats.org/officeDocument/2006/relationships/hyperlink" Target="https://consultations.greatercambridgeplanning.org/form/48064" TargetMode="External"/><Relationship Id="rId150" Type="http://schemas.openxmlformats.org/officeDocument/2006/relationships/hyperlink" Target="https://consultations.greatercambridgeplanning.org/form/40540" TargetMode="External"/><Relationship Id="rId192" Type="http://schemas.openxmlformats.org/officeDocument/2006/relationships/hyperlink" Target="https://consultations.greatercambridgeplanning.org/form/40498" TargetMode="External"/><Relationship Id="rId206" Type="http://schemas.openxmlformats.org/officeDocument/2006/relationships/hyperlink" Target="https://consultations.greatercambridgeplanning.org/form/40484" TargetMode="External"/><Relationship Id="rId413" Type="http://schemas.openxmlformats.org/officeDocument/2006/relationships/hyperlink" Target="https://consultations.greatercambridgeplanning.org/form/40268" TargetMode="External"/><Relationship Id="rId595" Type="http://schemas.openxmlformats.org/officeDocument/2006/relationships/hyperlink" Target="https://consultations.greatercambridgeplanning.org/form/40081" TargetMode="External"/><Relationship Id="rId248" Type="http://schemas.openxmlformats.org/officeDocument/2006/relationships/hyperlink" Target="https://consultations.greatercambridgeplanning.org/form/40442" TargetMode="External"/><Relationship Id="rId455" Type="http://schemas.openxmlformats.org/officeDocument/2006/relationships/hyperlink" Target="https://consultations.greatercambridgeplanning.org/form/40223" TargetMode="External"/><Relationship Id="rId497" Type="http://schemas.openxmlformats.org/officeDocument/2006/relationships/hyperlink" Target="https://consultations.greatercambridgeplanning.org/form/40181" TargetMode="External"/><Relationship Id="rId620" Type="http://schemas.openxmlformats.org/officeDocument/2006/relationships/hyperlink" Target="https://consultations.greatercambridgeplanning.org/form/40052" TargetMode="External"/><Relationship Id="rId662" Type="http://schemas.openxmlformats.org/officeDocument/2006/relationships/hyperlink" Target="https://consultations.greatercambridgeplanning.org/form/40007" TargetMode="External"/><Relationship Id="rId12" Type="http://schemas.openxmlformats.org/officeDocument/2006/relationships/hyperlink" Target="https://consultations.greatercambridgeplanning.org/form/55082" TargetMode="External"/><Relationship Id="rId108" Type="http://schemas.openxmlformats.org/officeDocument/2006/relationships/hyperlink" Target="https://consultations.greatercambridgeplanning.org/form/47792" TargetMode="External"/><Relationship Id="rId315" Type="http://schemas.openxmlformats.org/officeDocument/2006/relationships/hyperlink" Target="https://consultations.greatercambridgeplanning.org/form/40372" TargetMode="External"/><Relationship Id="rId357" Type="http://schemas.openxmlformats.org/officeDocument/2006/relationships/hyperlink" Target="https://consultations.greatercambridgeplanning.org/form/40327" TargetMode="External"/><Relationship Id="rId522" Type="http://schemas.openxmlformats.org/officeDocument/2006/relationships/hyperlink" Target="https://consultations.greatercambridgeplanning.org/form/40156" TargetMode="External"/><Relationship Id="rId54" Type="http://schemas.openxmlformats.org/officeDocument/2006/relationships/hyperlink" Target="https://consultations.greatercambridgeplanning.org/form/51607" TargetMode="External"/><Relationship Id="rId96" Type="http://schemas.openxmlformats.org/officeDocument/2006/relationships/hyperlink" Target="https://consultations.greatercambridgeplanning.org/form/47943" TargetMode="External"/><Relationship Id="rId161" Type="http://schemas.openxmlformats.org/officeDocument/2006/relationships/hyperlink" Target="https://consultations.greatercambridgeplanning.org/form/40529" TargetMode="External"/><Relationship Id="rId217" Type="http://schemas.openxmlformats.org/officeDocument/2006/relationships/hyperlink" Target="https://consultations.greatercambridgeplanning.org/form/40472" TargetMode="External"/><Relationship Id="rId399" Type="http://schemas.openxmlformats.org/officeDocument/2006/relationships/hyperlink" Target="https://consultations.greatercambridgeplanning.org/form/40282" TargetMode="External"/><Relationship Id="rId564" Type="http://schemas.openxmlformats.org/officeDocument/2006/relationships/hyperlink" Target="https://consultations.greatercambridgeplanning.org/form/40114" TargetMode="External"/><Relationship Id="rId259" Type="http://schemas.openxmlformats.org/officeDocument/2006/relationships/hyperlink" Target="https://consultations.greatercambridgeplanning.org/form/40431" TargetMode="External"/><Relationship Id="rId424" Type="http://schemas.openxmlformats.org/officeDocument/2006/relationships/hyperlink" Target="https://consultations.greatercambridgeplanning.org/form/40257" TargetMode="External"/><Relationship Id="rId466" Type="http://schemas.openxmlformats.org/officeDocument/2006/relationships/hyperlink" Target="https://consultations.greatercambridgeplanning.org/form/40212" TargetMode="External"/><Relationship Id="rId631" Type="http://schemas.openxmlformats.org/officeDocument/2006/relationships/hyperlink" Target="https://consultations.greatercambridgeplanning.org/form/40040" TargetMode="External"/><Relationship Id="rId673" Type="http://schemas.openxmlformats.org/officeDocument/2006/relationships/hyperlink" Target="https://consultations.greatercambridgeplanning.org/form/52691" TargetMode="External"/><Relationship Id="rId23" Type="http://schemas.openxmlformats.org/officeDocument/2006/relationships/hyperlink" Target="https://consultations.greatercambridgeplanning.org/form/51720" TargetMode="External"/><Relationship Id="rId119" Type="http://schemas.openxmlformats.org/officeDocument/2006/relationships/hyperlink" Target="https://consultations.greatercambridgeplanning.org/form/47352" TargetMode="External"/><Relationship Id="rId270" Type="http://schemas.openxmlformats.org/officeDocument/2006/relationships/hyperlink" Target="https://consultations.greatercambridgeplanning.org/form/40420" TargetMode="External"/><Relationship Id="rId326" Type="http://schemas.openxmlformats.org/officeDocument/2006/relationships/hyperlink" Target="https://consultations.greatercambridgeplanning.org/form/40361" TargetMode="External"/><Relationship Id="rId533" Type="http://schemas.openxmlformats.org/officeDocument/2006/relationships/hyperlink" Target="https://consultations.greatercambridgeplanning.org/form/40145" TargetMode="External"/><Relationship Id="rId65" Type="http://schemas.openxmlformats.org/officeDocument/2006/relationships/hyperlink" Target="https://consultations.greatercambridgeplanning.org/form/51530" TargetMode="External"/><Relationship Id="rId130" Type="http://schemas.openxmlformats.org/officeDocument/2006/relationships/hyperlink" Target="https://consultations.greatercambridgeplanning.org/form/44365" TargetMode="External"/><Relationship Id="rId368" Type="http://schemas.openxmlformats.org/officeDocument/2006/relationships/hyperlink" Target="https://consultations.greatercambridgeplanning.org/form/40315" TargetMode="External"/><Relationship Id="rId575" Type="http://schemas.openxmlformats.org/officeDocument/2006/relationships/hyperlink" Target="https://consultations.greatercambridgeplanning.org/form/40102" TargetMode="External"/><Relationship Id="rId172" Type="http://schemas.openxmlformats.org/officeDocument/2006/relationships/hyperlink" Target="https://consultations.greatercambridgeplanning.org/form/40518" TargetMode="External"/><Relationship Id="rId228" Type="http://schemas.openxmlformats.org/officeDocument/2006/relationships/hyperlink" Target="https://consultations.greatercambridgeplanning.org/form/40462" TargetMode="External"/><Relationship Id="rId435" Type="http://schemas.openxmlformats.org/officeDocument/2006/relationships/hyperlink" Target="https://consultations.greatercambridgeplanning.org/form/40246" TargetMode="External"/><Relationship Id="rId477" Type="http://schemas.openxmlformats.org/officeDocument/2006/relationships/hyperlink" Target="https://consultations.greatercambridgeplanning.org/form/40201" TargetMode="External"/><Relationship Id="rId600" Type="http://schemas.openxmlformats.org/officeDocument/2006/relationships/hyperlink" Target="https://consultations.greatercambridgeplanning.org/form/40076" TargetMode="External"/><Relationship Id="rId642" Type="http://schemas.openxmlformats.org/officeDocument/2006/relationships/hyperlink" Target="https://consultations.greatercambridgeplanning.org/form/40029" TargetMode="External"/><Relationship Id="rId684" Type="http://schemas.openxmlformats.org/officeDocument/2006/relationships/hyperlink" Target="https://consultations.greatercambridgeplanning.org/form/56213" TargetMode="External"/><Relationship Id="rId281" Type="http://schemas.openxmlformats.org/officeDocument/2006/relationships/hyperlink" Target="https://consultations.greatercambridgeplanning.org/form/40408" TargetMode="External"/><Relationship Id="rId337" Type="http://schemas.openxmlformats.org/officeDocument/2006/relationships/hyperlink" Target="https://consultations.greatercambridgeplanning.org/form/40350" TargetMode="External"/><Relationship Id="rId502" Type="http://schemas.openxmlformats.org/officeDocument/2006/relationships/hyperlink" Target="https://consultations.greatercambridgeplanning.org/form/40176" TargetMode="External"/><Relationship Id="rId34" Type="http://schemas.openxmlformats.org/officeDocument/2006/relationships/hyperlink" Target="https://consultations.greatercambridgeplanning.org/form/51660" TargetMode="External"/><Relationship Id="rId76" Type="http://schemas.openxmlformats.org/officeDocument/2006/relationships/hyperlink" Target="https://consultations.greatercambridgeplanning.org/form/49931" TargetMode="External"/><Relationship Id="rId141" Type="http://schemas.openxmlformats.org/officeDocument/2006/relationships/hyperlink" Target="https://consultations.greatercambridgeplanning.org/form/40550" TargetMode="External"/><Relationship Id="rId379" Type="http://schemas.openxmlformats.org/officeDocument/2006/relationships/hyperlink" Target="https://consultations.greatercambridgeplanning.org/form/40303" TargetMode="External"/><Relationship Id="rId544" Type="http://schemas.openxmlformats.org/officeDocument/2006/relationships/hyperlink" Target="https://consultations.greatercambridgeplanning.org/form/40134" TargetMode="External"/><Relationship Id="rId586" Type="http://schemas.openxmlformats.org/officeDocument/2006/relationships/hyperlink" Target="https://consultations.greatercambridgeplanning.org/form/40090" TargetMode="External"/><Relationship Id="rId7" Type="http://schemas.openxmlformats.org/officeDocument/2006/relationships/hyperlink" Target="https://consultations.greatercambridgeplanning.org/form/56134" TargetMode="External"/><Relationship Id="rId183" Type="http://schemas.openxmlformats.org/officeDocument/2006/relationships/hyperlink" Target="https://consultations.greatercambridgeplanning.org/form/40507" TargetMode="External"/><Relationship Id="rId239" Type="http://schemas.openxmlformats.org/officeDocument/2006/relationships/hyperlink" Target="https://consultations.greatercambridgeplanning.org/form/40451" TargetMode="External"/><Relationship Id="rId390" Type="http://schemas.openxmlformats.org/officeDocument/2006/relationships/hyperlink" Target="https://consultations.greatercambridgeplanning.org/form/40292" TargetMode="External"/><Relationship Id="rId404" Type="http://schemas.openxmlformats.org/officeDocument/2006/relationships/hyperlink" Target="https://consultations.greatercambridgeplanning.org/form/40277" TargetMode="External"/><Relationship Id="rId446" Type="http://schemas.openxmlformats.org/officeDocument/2006/relationships/hyperlink" Target="https://consultations.greatercambridgeplanning.org/form/40233" TargetMode="External"/><Relationship Id="rId611" Type="http://schemas.openxmlformats.org/officeDocument/2006/relationships/hyperlink" Target="https://consultations.greatercambridgeplanning.org/form/40062" TargetMode="External"/><Relationship Id="rId653" Type="http://schemas.openxmlformats.org/officeDocument/2006/relationships/hyperlink" Target="https://consultations.greatercambridgeplanning.org/form/40018" TargetMode="External"/><Relationship Id="rId250" Type="http://schemas.openxmlformats.org/officeDocument/2006/relationships/hyperlink" Target="https://consultations.greatercambridgeplanning.org/form/40440" TargetMode="External"/><Relationship Id="rId292" Type="http://schemas.openxmlformats.org/officeDocument/2006/relationships/hyperlink" Target="https://consultations.greatercambridgeplanning.org/form/40397" TargetMode="External"/><Relationship Id="rId306" Type="http://schemas.openxmlformats.org/officeDocument/2006/relationships/hyperlink" Target="https://consultations.greatercambridgeplanning.org/form/40382" TargetMode="External"/><Relationship Id="rId488" Type="http://schemas.openxmlformats.org/officeDocument/2006/relationships/hyperlink" Target="https://consultations.greatercambridgeplanning.org/form/40190" TargetMode="External"/><Relationship Id="rId45" Type="http://schemas.openxmlformats.org/officeDocument/2006/relationships/hyperlink" Target="https://consultations.greatercambridgeplanning.org/form/51619" TargetMode="External"/><Relationship Id="rId87" Type="http://schemas.openxmlformats.org/officeDocument/2006/relationships/hyperlink" Target="https://consultations.greatercambridgeplanning.org/form/48059" TargetMode="External"/><Relationship Id="rId110" Type="http://schemas.openxmlformats.org/officeDocument/2006/relationships/hyperlink" Target="https://consultations.greatercambridgeplanning.org/form/47733" TargetMode="External"/><Relationship Id="rId348" Type="http://schemas.openxmlformats.org/officeDocument/2006/relationships/hyperlink" Target="https://consultations.greatercambridgeplanning.org/form/40337" TargetMode="External"/><Relationship Id="rId513" Type="http://schemas.openxmlformats.org/officeDocument/2006/relationships/hyperlink" Target="https://consultations.greatercambridgeplanning.org/form/40165" TargetMode="External"/><Relationship Id="rId555" Type="http://schemas.openxmlformats.org/officeDocument/2006/relationships/hyperlink" Target="https://consultations.greatercambridgeplanning.org/form/40123" TargetMode="External"/><Relationship Id="rId597" Type="http://schemas.openxmlformats.org/officeDocument/2006/relationships/hyperlink" Target="https://consultations.greatercambridgeplanning.org/form/40079" TargetMode="External"/><Relationship Id="rId152" Type="http://schemas.openxmlformats.org/officeDocument/2006/relationships/hyperlink" Target="https://consultations.greatercambridgeplanning.org/form/40538" TargetMode="External"/><Relationship Id="rId194" Type="http://schemas.openxmlformats.org/officeDocument/2006/relationships/hyperlink" Target="https://consultations.greatercambridgeplanning.org/form/40496" TargetMode="External"/><Relationship Id="rId208" Type="http://schemas.openxmlformats.org/officeDocument/2006/relationships/hyperlink" Target="https://consultations.greatercambridgeplanning.org/form/40482" TargetMode="External"/><Relationship Id="rId415" Type="http://schemas.openxmlformats.org/officeDocument/2006/relationships/hyperlink" Target="https://consultations.greatercambridgeplanning.org/form/40266" TargetMode="External"/><Relationship Id="rId457" Type="http://schemas.openxmlformats.org/officeDocument/2006/relationships/hyperlink" Target="https://consultations.greatercambridgeplanning.org/form/40221" TargetMode="External"/><Relationship Id="rId622" Type="http://schemas.openxmlformats.org/officeDocument/2006/relationships/hyperlink" Target="https://consultations.greatercambridgeplanning.org/form/40049" TargetMode="External"/><Relationship Id="rId261" Type="http://schemas.openxmlformats.org/officeDocument/2006/relationships/hyperlink" Target="https://consultations.greatercambridgeplanning.org/form/40429" TargetMode="External"/><Relationship Id="rId499" Type="http://schemas.openxmlformats.org/officeDocument/2006/relationships/hyperlink" Target="https://consultations.greatercambridgeplanning.org/form/40179" TargetMode="External"/><Relationship Id="rId664" Type="http://schemas.openxmlformats.org/officeDocument/2006/relationships/hyperlink" Target="https://consultations.greatercambridgeplanning.org/form/40003" TargetMode="External"/><Relationship Id="rId14" Type="http://schemas.openxmlformats.org/officeDocument/2006/relationships/hyperlink" Target="https://consultations.greatercambridgeplanning.org/form/53262" TargetMode="External"/><Relationship Id="rId56" Type="http://schemas.openxmlformats.org/officeDocument/2006/relationships/hyperlink" Target="https://consultations.greatercambridgeplanning.org/form/51605" TargetMode="External"/><Relationship Id="rId317" Type="http://schemas.openxmlformats.org/officeDocument/2006/relationships/hyperlink" Target="https://consultations.greatercambridgeplanning.org/form/40370" TargetMode="External"/><Relationship Id="rId359" Type="http://schemas.openxmlformats.org/officeDocument/2006/relationships/hyperlink" Target="https://consultations.greatercambridgeplanning.org/form/40324" TargetMode="External"/><Relationship Id="rId524" Type="http://schemas.openxmlformats.org/officeDocument/2006/relationships/hyperlink" Target="https://consultations.greatercambridgeplanning.org/form/40154" TargetMode="External"/><Relationship Id="rId566" Type="http://schemas.openxmlformats.org/officeDocument/2006/relationships/hyperlink" Target="https://consultations.greatercambridgeplanning.org/form/40112" TargetMode="External"/><Relationship Id="rId98" Type="http://schemas.openxmlformats.org/officeDocument/2006/relationships/hyperlink" Target="https://consultations.greatercambridgeplanning.org/form/47907" TargetMode="External"/><Relationship Id="rId121" Type="http://schemas.openxmlformats.org/officeDocument/2006/relationships/hyperlink" Target="https://consultations.greatercambridgeplanning.org/form/45674" TargetMode="External"/><Relationship Id="rId163" Type="http://schemas.openxmlformats.org/officeDocument/2006/relationships/hyperlink" Target="https://consultations.greatercambridgeplanning.org/form/40527" TargetMode="External"/><Relationship Id="rId219" Type="http://schemas.openxmlformats.org/officeDocument/2006/relationships/hyperlink" Target="https://consultations.greatercambridgeplanning.org/form/40471" TargetMode="External"/><Relationship Id="rId370" Type="http://schemas.openxmlformats.org/officeDocument/2006/relationships/hyperlink" Target="https://consultations.greatercambridgeplanning.org/form/40313" TargetMode="External"/><Relationship Id="rId426" Type="http://schemas.openxmlformats.org/officeDocument/2006/relationships/hyperlink" Target="https://consultations.greatercambridgeplanning.org/form/40255" TargetMode="External"/><Relationship Id="rId633" Type="http://schemas.openxmlformats.org/officeDocument/2006/relationships/hyperlink" Target="https://consultations.greatercambridgeplanning.org/form/40038" TargetMode="External"/><Relationship Id="rId230" Type="http://schemas.openxmlformats.org/officeDocument/2006/relationships/hyperlink" Target="https://consultations.greatercambridgeplanning.org/form/40460" TargetMode="External"/><Relationship Id="rId468" Type="http://schemas.openxmlformats.org/officeDocument/2006/relationships/hyperlink" Target="https://consultations.greatercambridgeplanning.org/form/40210" TargetMode="External"/><Relationship Id="rId675" Type="http://schemas.openxmlformats.org/officeDocument/2006/relationships/hyperlink" Target="https://consultations.greatercambridgeplanning.org/form/52693" TargetMode="External"/><Relationship Id="rId25" Type="http://schemas.openxmlformats.org/officeDocument/2006/relationships/hyperlink" Target="https://consultations.greatercambridgeplanning.org/form/51718" TargetMode="External"/><Relationship Id="rId67" Type="http://schemas.openxmlformats.org/officeDocument/2006/relationships/hyperlink" Target="https://consultations.greatercambridgeplanning.org/form/51485" TargetMode="External"/><Relationship Id="rId272" Type="http://schemas.openxmlformats.org/officeDocument/2006/relationships/hyperlink" Target="https://consultations.greatercambridgeplanning.org/form/40418" TargetMode="External"/><Relationship Id="rId328" Type="http://schemas.openxmlformats.org/officeDocument/2006/relationships/hyperlink" Target="https://consultations.greatercambridgeplanning.org/form/40359" TargetMode="External"/><Relationship Id="rId535" Type="http://schemas.openxmlformats.org/officeDocument/2006/relationships/hyperlink" Target="https://consultations.greatercambridgeplanning.org/form/40143" TargetMode="External"/><Relationship Id="rId577" Type="http://schemas.openxmlformats.org/officeDocument/2006/relationships/hyperlink" Target="https://consultations.greatercambridgeplanning.org/form/40100" TargetMode="External"/><Relationship Id="rId132" Type="http://schemas.openxmlformats.org/officeDocument/2006/relationships/hyperlink" Target="https://consultations.greatercambridgeplanning.org/form/40563" TargetMode="External"/><Relationship Id="rId174" Type="http://schemas.openxmlformats.org/officeDocument/2006/relationships/hyperlink" Target="https://consultations.greatercambridgeplanning.org/form/40516" TargetMode="External"/><Relationship Id="rId381" Type="http://schemas.openxmlformats.org/officeDocument/2006/relationships/hyperlink" Target="https://consultations.greatercambridgeplanning.org/form/40301" TargetMode="External"/><Relationship Id="rId602" Type="http://schemas.openxmlformats.org/officeDocument/2006/relationships/hyperlink" Target="https://consultations.greatercambridgeplanning.org/form/40074" TargetMode="External"/><Relationship Id="rId241" Type="http://schemas.openxmlformats.org/officeDocument/2006/relationships/hyperlink" Target="https://consultations.greatercambridgeplanning.org/form/40449" TargetMode="External"/><Relationship Id="rId437" Type="http://schemas.openxmlformats.org/officeDocument/2006/relationships/hyperlink" Target="https://consultations.greatercambridgeplanning.org/form/40244" TargetMode="External"/><Relationship Id="rId479" Type="http://schemas.openxmlformats.org/officeDocument/2006/relationships/hyperlink" Target="https://consultations.greatercambridgeplanning.org/form/40199" TargetMode="External"/><Relationship Id="rId644" Type="http://schemas.openxmlformats.org/officeDocument/2006/relationships/hyperlink" Target="https://consultations.greatercambridgeplanning.org/form/40027" TargetMode="External"/><Relationship Id="rId686" Type="http://schemas.openxmlformats.org/officeDocument/2006/relationships/hyperlink" Target="https://consultations.greatercambridgeplanning.org/form/56252" TargetMode="External"/><Relationship Id="rId36" Type="http://schemas.openxmlformats.org/officeDocument/2006/relationships/hyperlink" Target="https://consultations.greatercambridgeplanning.org/form/51658" TargetMode="External"/><Relationship Id="rId283" Type="http://schemas.openxmlformats.org/officeDocument/2006/relationships/hyperlink" Target="https://consultations.greatercambridgeplanning.org/form/40406" TargetMode="External"/><Relationship Id="rId339" Type="http://schemas.openxmlformats.org/officeDocument/2006/relationships/hyperlink" Target="https://consultations.greatercambridgeplanning.org/form/40348" TargetMode="External"/><Relationship Id="rId490" Type="http://schemas.openxmlformats.org/officeDocument/2006/relationships/hyperlink" Target="https://consultations.greatercambridgeplanning.org/form/40188" TargetMode="External"/><Relationship Id="rId504" Type="http://schemas.openxmlformats.org/officeDocument/2006/relationships/hyperlink" Target="https://consultations.greatercambridgeplanning.org/form/40174" TargetMode="External"/><Relationship Id="rId546" Type="http://schemas.openxmlformats.org/officeDocument/2006/relationships/hyperlink" Target="https://consultations.greatercambridgeplanning.org/form/40132" TargetMode="External"/><Relationship Id="rId78" Type="http://schemas.openxmlformats.org/officeDocument/2006/relationships/hyperlink" Target="https://consultations.greatercambridgeplanning.org/form/48151" TargetMode="External"/><Relationship Id="rId101" Type="http://schemas.openxmlformats.org/officeDocument/2006/relationships/hyperlink" Target="https://consultations.greatercambridgeplanning.org/form/47901" TargetMode="External"/><Relationship Id="rId143" Type="http://schemas.openxmlformats.org/officeDocument/2006/relationships/hyperlink" Target="https://consultations.greatercambridgeplanning.org/form/40548" TargetMode="External"/><Relationship Id="rId185" Type="http://schemas.openxmlformats.org/officeDocument/2006/relationships/hyperlink" Target="https://consultations.greatercambridgeplanning.org/form/40505" TargetMode="External"/><Relationship Id="rId350" Type="http://schemas.openxmlformats.org/officeDocument/2006/relationships/hyperlink" Target="https://consultations.greatercambridgeplanning.org/form/40335" TargetMode="External"/><Relationship Id="rId406" Type="http://schemas.openxmlformats.org/officeDocument/2006/relationships/hyperlink" Target="https://consultations.greatercambridgeplanning.org/form/40275" TargetMode="External"/><Relationship Id="rId588" Type="http://schemas.openxmlformats.org/officeDocument/2006/relationships/hyperlink" Target="https://consultations.greatercambridgeplanning.org/form/40088" TargetMode="External"/><Relationship Id="rId9" Type="http://schemas.openxmlformats.org/officeDocument/2006/relationships/hyperlink" Target="https://consultations.greatercambridgeplanning.org/form/56132" TargetMode="External"/><Relationship Id="rId210" Type="http://schemas.openxmlformats.org/officeDocument/2006/relationships/hyperlink" Target="https://consultations.greatercambridgeplanning.org/form/40480" TargetMode="External"/><Relationship Id="rId392" Type="http://schemas.openxmlformats.org/officeDocument/2006/relationships/hyperlink" Target="https://consultations.greatercambridgeplanning.org/form/40289" TargetMode="External"/><Relationship Id="rId448" Type="http://schemas.openxmlformats.org/officeDocument/2006/relationships/hyperlink" Target="https://consultations.greatercambridgeplanning.org/form/40231" TargetMode="External"/><Relationship Id="rId613" Type="http://schemas.openxmlformats.org/officeDocument/2006/relationships/hyperlink" Target="https://consultations.greatercambridgeplanning.org/form/40060" TargetMode="External"/><Relationship Id="rId655" Type="http://schemas.openxmlformats.org/officeDocument/2006/relationships/hyperlink" Target="https://consultations.greatercambridgeplanning.org/form/40016" TargetMode="External"/><Relationship Id="rId252" Type="http://schemas.openxmlformats.org/officeDocument/2006/relationships/hyperlink" Target="https://consultations.greatercambridgeplanning.org/form/40438" TargetMode="External"/><Relationship Id="rId294" Type="http://schemas.openxmlformats.org/officeDocument/2006/relationships/hyperlink" Target="https://consultations.greatercambridgeplanning.org/form/40394" TargetMode="External"/><Relationship Id="rId308" Type="http://schemas.openxmlformats.org/officeDocument/2006/relationships/hyperlink" Target="https://consultations.greatercambridgeplanning.org/form/40380" TargetMode="External"/><Relationship Id="rId515" Type="http://schemas.openxmlformats.org/officeDocument/2006/relationships/hyperlink" Target="https://consultations.greatercambridgeplanning.org/form/40163" TargetMode="External"/><Relationship Id="rId47" Type="http://schemas.openxmlformats.org/officeDocument/2006/relationships/hyperlink" Target="https://consultations.greatercambridgeplanning.org/form/51617" TargetMode="External"/><Relationship Id="rId89" Type="http://schemas.openxmlformats.org/officeDocument/2006/relationships/hyperlink" Target="https://consultations.greatercambridgeplanning.org/form/48057" TargetMode="External"/><Relationship Id="rId112" Type="http://schemas.openxmlformats.org/officeDocument/2006/relationships/hyperlink" Target="https://consultations.greatercambridgeplanning.org/form/47647" TargetMode="External"/><Relationship Id="rId154" Type="http://schemas.openxmlformats.org/officeDocument/2006/relationships/hyperlink" Target="https://consultations.greatercambridgeplanning.org/form/40536" TargetMode="External"/><Relationship Id="rId361" Type="http://schemas.openxmlformats.org/officeDocument/2006/relationships/hyperlink" Target="https://consultations.greatercambridgeplanning.org/form/40322" TargetMode="External"/><Relationship Id="rId557" Type="http://schemas.openxmlformats.org/officeDocument/2006/relationships/hyperlink" Target="https://consultations.greatercambridgeplanning.org/form/40121" TargetMode="External"/><Relationship Id="rId599" Type="http://schemas.openxmlformats.org/officeDocument/2006/relationships/hyperlink" Target="https://consultations.greatercambridgeplanning.org/form/40077" TargetMode="External"/><Relationship Id="rId196" Type="http://schemas.openxmlformats.org/officeDocument/2006/relationships/hyperlink" Target="https://consultations.greatercambridgeplanning.org/form/40494" TargetMode="External"/><Relationship Id="rId417" Type="http://schemas.openxmlformats.org/officeDocument/2006/relationships/hyperlink" Target="https://consultations.greatercambridgeplanning.org/form/40264" TargetMode="External"/><Relationship Id="rId459" Type="http://schemas.openxmlformats.org/officeDocument/2006/relationships/hyperlink" Target="https://consultations.greatercambridgeplanning.org/form/40219" TargetMode="External"/><Relationship Id="rId624" Type="http://schemas.openxmlformats.org/officeDocument/2006/relationships/hyperlink" Target="https://consultations.greatercambridgeplanning.org/form/40047" TargetMode="External"/><Relationship Id="rId666" Type="http://schemas.openxmlformats.org/officeDocument/2006/relationships/hyperlink" Target="https://consultations.greatercambridgeplanning.org/form/52761" TargetMode="External"/><Relationship Id="rId16" Type="http://schemas.openxmlformats.org/officeDocument/2006/relationships/hyperlink" Target="https://consultations.greatercambridgeplanning.org/form/52758" TargetMode="External"/><Relationship Id="rId221" Type="http://schemas.openxmlformats.org/officeDocument/2006/relationships/hyperlink" Target="https://consultations.greatercambridgeplanning.org/form/40469" TargetMode="External"/><Relationship Id="rId263" Type="http://schemas.openxmlformats.org/officeDocument/2006/relationships/hyperlink" Target="https://consultations.greatercambridgeplanning.org/form/40427" TargetMode="External"/><Relationship Id="rId319" Type="http://schemas.openxmlformats.org/officeDocument/2006/relationships/hyperlink" Target="https://consultations.greatercambridgeplanning.org/form/40368" TargetMode="External"/><Relationship Id="rId470" Type="http://schemas.openxmlformats.org/officeDocument/2006/relationships/hyperlink" Target="https://consultations.greatercambridgeplanning.org/form/40208" TargetMode="External"/><Relationship Id="rId526" Type="http://schemas.openxmlformats.org/officeDocument/2006/relationships/hyperlink" Target="https://consultations.greatercambridgeplanning.org/form/40152" TargetMode="External"/><Relationship Id="rId58" Type="http://schemas.openxmlformats.org/officeDocument/2006/relationships/hyperlink" Target="https://consultations.greatercambridgeplanning.org/form/51603" TargetMode="External"/><Relationship Id="rId123" Type="http://schemas.openxmlformats.org/officeDocument/2006/relationships/hyperlink" Target="https://consultations.greatercambridgeplanning.org/form/45586" TargetMode="External"/><Relationship Id="rId330" Type="http://schemas.openxmlformats.org/officeDocument/2006/relationships/hyperlink" Target="https://consultations.greatercambridgeplanning.org/form/40357" TargetMode="External"/><Relationship Id="rId568" Type="http://schemas.openxmlformats.org/officeDocument/2006/relationships/hyperlink" Target="https://consultations.greatercambridgeplanning.org/form/40110" TargetMode="External"/><Relationship Id="rId165" Type="http://schemas.openxmlformats.org/officeDocument/2006/relationships/hyperlink" Target="https://consultations.greatercambridgeplanning.org/form/40525" TargetMode="External"/><Relationship Id="rId372" Type="http://schemas.openxmlformats.org/officeDocument/2006/relationships/hyperlink" Target="https://consultations.greatercambridgeplanning.org/form/40311" TargetMode="External"/><Relationship Id="rId428" Type="http://schemas.openxmlformats.org/officeDocument/2006/relationships/hyperlink" Target="https://consultations.greatercambridgeplanning.org/form/40253" TargetMode="External"/><Relationship Id="rId635" Type="http://schemas.openxmlformats.org/officeDocument/2006/relationships/hyperlink" Target="https://consultations.greatercambridgeplanning.org/form/40033" TargetMode="External"/><Relationship Id="rId677" Type="http://schemas.openxmlformats.org/officeDocument/2006/relationships/hyperlink" Target="https://consultations.greatercambridgeplanning.org/form/52726" TargetMode="External"/><Relationship Id="rId232" Type="http://schemas.openxmlformats.org/officeDocument/2006/relationships/hyperlink" Target="https://consultations.greatercambridgeplanning.org/form/40458" TargetMode="External"/><Relationship Id="rId274" Type="http://schemas.openxmlformats.org/officeDocument/2006/relationships/hyperlink" Target="https://consultations.greatercambridgeplanning.org/form/40416" TargetMode="External"/><Relationship Id="rId481" Type="http://schemas.openxmlformats.org/officeDocument/2006/relationships/hyperlink" Target="https://consultations.greatercambridgeplanning.org/form/40197" TargetMode="External"/><Relationship Id="rId27" Type="http://schemas.openxmlformats.org/officeDocument/2006/relationships/hyperlink" Target="https://consultations.greatercambridgeplanning.org/form/51668" TargetMode="External"/><Relationship Id="rId69" Type="http://schemas.openxmlformats.org/officeDocument/2006/relationships/hyperlink" Target="https://consultations.greatercambridgeplanning.org/form/51061" TargetMode="External"/><Relationship Id="rId134" Type="http://schemas.openxmlformats.org/officeDocument/2006/relationships/hyperlink" Target="https://consultations.greatercambridgeplanning.org/form/40560" TargetMode="External"/><Relationship Id="rId537" Type="http://schemas.openxmlformats.org/officeDocument/2006/relationships/hyperlink" Target="https://consultations.greatercambridgeplanning.org/form/40141" TargetMode="External"/><Relationship Id="rId579" Type="http://schemas.openxmlformats.org/officeDocument/2006/relationships/hyperlink" Target="https://consultations.greatercambridgeplanning.org/form/40098" TargetMode="External"/><Relationship Id="rId80" Type="http://schemas.openxmlformats.org/officeDocument/2006/relationships/hyperlink" Target="https://consultations.greatercambridgeplanning.org/form/48148" TargetMode="External"/><Relationship Id="rId176" Type="http://schemas.openxmlformats.org/officeDocument/2006/relationships/hyperlink" Target="https://consultations.greatercambridgeplanning.org/form/40514" TargetMode="External"/><Relationship Id="rId341" Type="http://schemas.openxmlformats.org/officeDocument/2006/relationships/hyperlink" Target="https://consultations.greatercambridgeplanning.org/form/40346" TargetMode="External"/><Relationship Id="rId383" Type="http://schemas.openxmlformats.org/officeDocument/2006/relationships/hyperlink" Target="https://consultations.greatercambridgeplanning.org/form/40299" TargetMode="External"/><Relationship Id="rId439" Type="http://schemas.openxmlformats.org/officeDocument/2006/relationships/hyperlink" Target="https://consultations.greatercambridgeplanning.org/form/40242" TargetMode="External"/><Relationship Id="rId590" Type="http://schemas.openxmlformats.org/officeDocument/2006/relationships/hyperlink" Target="https://consultations.greatercambridgeplanning.org/form/40086" TargetMode="External"/><Relationship Id="rId604" Type="http://schemas.openxmlformats.org/officeDocument/2006/relationships/hyperlink" Target="https://consultations.greatercambridgeplanning.org/form/40072" TargetMode="External"/><Relationship Id="rId646" Type="http://schemas.openxmlformats.org/officeDocument/2006/relationships/hyperlink" Target="https://consultations.greatercambridgeplanning.org/form/40025" TargetMode="External"/><Relationship Id="rId201" Type="http://schemas.openxmlformats.org/officeDocument/2006/relationships/hyperlink" Target="https://consultations.greatercambridgeplanning.org/form/40489" TargetMode="External"/><Relationship Id="rId243" Type="http://schemas.openxmlformats.org/officeDocument/2006/relationships/hyperlink" Target="https://consultations.greatercambridgeplanning.org/form/40447" TargetMode="External"/><Relationship Id="rId285" Type="http://schemas.openxmlformats.org/officeDocument/2006/relationships/hyperlink" Target="https://consultations.greatercambridgeplanning.org/form/40404" TargetMode="External"/><Relationship Id="rId450" Type="http://schemas.openxmlformats.org/officeDocument/2006/relationships/hyperlink" Target="https://consultations.greatercambridgeplanning.org/form/40228" TargetMode="External"/><Relationship Id="rId506" Type="http://schemas.openxmlformats.org/officeDocument/2006/relationships/hyperlink" Target="https://consultations.greatercambridgeplanning.org/form/40172" TargetMode="External"/><Relationship Id="rId688" Type="http://schemas.openxmlformats.org/officeDocument/2006/relationships/printerSettings" Target="../printerSettings/printerSettings2.bin"/><Relationship Id="rId38" Type="http://schemas.openxmlformats.org/officeDocument/2006/relationships/hyperlink" Target="https://consultations.greatercambridgeplanning.org/form/51656" TargetMode="External"/><Relationship Id="rId103" Type="http://schemas.openxmlformats.org/officeDocument/2006/relationships/hyperlink" Target="https://consultations.greatercambridgeplanning.org/form/47889" TargetMode="External"/><Relationship Id="rId310" Type="http://schemas.openxmlformats.org/officeDocument/2006/relationships/hyperlink" Target="https://consultations.greatercambridgeplanning.org/form/40378" TargetMode="External"/><Relationship Id="rId492" Type="http://schemas.openxmlformats.org/officeDocument/2006/relationships/hyperlink" Target="https://consultations.greatercambridgeplanning.org/form/40186" TargetMode="External"/><Relationship Id="rId548" Type="http://schemas.openxmlformats.org/officeDocument/2006/relationships/hyperlink" Target="https://consultations.greatercambridgeplanning.org/form/40130" TargetMode="External"/><Relationship Id="rId91" Type="http://schemas.openxmlformats.org/officeDocument/2006/relationships/hyperlink" Target="https://consultations.greatercambridgeplanning.org/form/48055" TargetMode="External"/><Relationship Id="rId145" Type="http://schemas.openxmlformats.org/officeDocument/2006/relationships/hyperlink" Target="https://consultations.greatercambridgeplanning.org/form/40546" TargetMode="External"/><Relationship Id="rId187" Type="http://schemas.openxmlformats.org/officeDocument/2006/relationships/hyperlink" Target="https://consultations.greatercambridgeplanning.org/form/40503" TargetMode="External"/><Relationship Id="rId352" Type="http://schemas.openxmlformats.org/officeDocument/2006/relationships/hyperlink" Target="https://consultations.greatercambridgeplanning.org/form/40332" TargetMode="External"/><Relationship Id="rId394" Type="http://schemas.openxmlformats.org/officeDocument/2006/relationships/hyperlink" Target="https://consultations.greatercambridgeplanning.org/form/40287" TargetMode="External"/><Relationship Id="rId408" Type="http://schemas.openxmlformats.org/officeDocument/2006/relationships/hyperlink" Target="https://consultations.greatercambridgeplanning.org/form/40273" TargetMode="External"/><Relationship Id="rId615" Type="http://schemas.openxmlformats.org/officeDocument/2006/relationships/hyperlink" Target="https://consultations.greatercambridgeplanning.org/form/40058" TargetMode="External"/><Relationship Id="rId212" Type="http://schemas.openxmlformats.org/officeDocument/2006/relationships/hyperlink" Target="https://consultations.greatercambridgeplanning.org/form/40478" TargetMode="External"/><Relationship Id="rId254" Type="http://schemas.openxmlformats.org/officeDocument/2006/relationships/hyperlink" Target="https://consultations.greatercambridgeplanning.org/form/40436" TargetMode="External"/><Relationship Id="rId657" Type="http://schemas.openxmlformats.org/officeDocument/2006/relationships/hyperlink" Target="https://consultations.greatercambridgeplanning.org/form/40014" TargetMode="External"/><Relationship Id="rId49" Type="http://schemas.openxmlformats.org/officeDocument/2006/relationships/hyperlink" Target="https://consultations.greatercambridgeplanning.org/form/51613" TargetMode="External"/><Relationship Id="rId114" Type="http://schemas.openxmlformats.org/officeDocument/2006/relationships/hyperlink" Target="https://consultations.greatercambridgeplanning.org/form/47535" TargetMode="External"/><Relationship Id="rId296" Type="http://schemas.openxmlformats.org/officeDocument/2006/relationships/hyperlink" Target="https://consultations.greatercambridgeplanning.org/form/40392" TargetMode="External"/><Relationship Id="rId461" Type="http://schemas.openxmlformats.org/officeDocument/2006/relationships/hyperlink" Target="https://consultations.greatercambridgeplanning.org/form/40217" TargetMode="External"/><Relationship Id="rId517" Type="http://schemas.openxmlformats.org/officeDocument/2006/relationships/hyperlink" Target="https://consultations.greatercambridgeplanning.org/form/40161" TargetMode="External"/><Relationship Id="rId559" Type="http://schemas.openxmlformats.org/officeDocument/2006/relationships/hyperlink" Target="https://consultations.greatercambridgeplanning.org/form/40119" TargetMode="External"/><Relationship Id="rId60" Type="http://schemas.openxmlformats.org/officeDocument/2006/relationships/hyperlink" Target="https://consultations.greatercambridgeplanning.org/form/51601" TargetMode="External"/><Relationship Id="rId156" Type="http://schemas.openxmlformats.org/officeDocument/2006/relationships/hyperlink" Target="https://consultations.greatercambridgeplanning.org/form/40534" TargetMode="External"/><Relationship Id="rId198" Type="http://schemas.openxmlformats.org/officeDocument/2006/relationships/hyperlink" Target="https://consultations.greatercambridgeplanning.org/form/40492" TargetMode="External"/><Relationship Id="rId321" Type="http://schemas.openxmlformats.org/officeDocument/2006/relationships/hyperlink" Target="https://consultations.greatercambridgeplanning.org/form/40366" TargetMode="External"/><Relationship Id="rId363" Type="http://schemas.openxmlformats.org/officeDocument/2006/relationships/hyperlink" Target="https://consultations.greatercambridgeplanning.org/form/40320" TargetMode="External"/><Relationship Id="rId419" Type="http://schemas.openxmlformats.org/officeDocument/2006/relationships/hyperlink" Target="https://consultations.greatercambridgeplanning.org/form/40262" TargetMode="External"/><Relationship Id="rId570" Type="http://schemas.openxmlformats.org/officeDocument/2006/relationships/hyperlink" Target="https://consultations.greatercambridgeplanning.org/form/40108" TargetMode="External"/><Relationship Id="rId626" Type="http://schemas.openxmlformats.org/officeDocument/2006/relationships/hyperlink" Target="https://consultations.greatercambridgeplanning.org/form/40045" TargetMode="External"/><Relationship Id="rId223" Type="http://schemas.openxmlformats.org/officeDocument/2006/relationships/hyperlink" Target="https://consultations.greatercambridgeplanning.org/form/40467" TargetMode="External"/><Relationship Id="rId430" Type="http://schemas.openxmlformats.org/officeDocument/2006/relationships/hyperlink" Target="https://consultations.greatercambridgeplanning.org/form/40251" TargetMode="External"/><Relationship Id="rId668" Type="http://schemas.openxmlformats.org/officeDocument/2006/relationships/hyperlink" Target="https://consultations.greatercambridgeplanning.org/form/52679" TargetMode="External"/><Relationship Id="rId18" Type="http://schemas.openxmlformats.org/officeDocument/2006/relationships/hyperlink" Target="https://consultations.greatercambridgeplanning.org/form/52760" TargetMode="External"/><Relationship Id="rId265" Type="http://schemas.openxmlformats.org/officeDocument/2006/relationships/hyperlink" Target="https://consultations.greatercambridgeplanning.org/form/40425" TargetMode="External"/><Relationship Id="rId472" Type="http://schemas.openxmlformats.org/officeDocument/2006/relationships/hyperlink" Target="https://consultations.greatercambridgeplanning.org/form/40206" TargetMode="External"/><Relationship Id="rId528" Type="http://schemas.openxmlformats.org/officeDocument/2006/relationships/hyperlink" Target="https://consultations.greatercambridgeplanning.org/form/40150" TargetMode="External"/><Relationship Id="rId125" Type="http://schemas.openxmlformats.org/officeDocument/2006/relationships/hyperlink" Target="https://consultations.greatercambridgeplanning.org/form/45417" TargetMode="External"/><Relationship Id="rId167" Type="http://schemas.openxmlformats.org/officeDocument/2006/relationships/hyperlink" Target="https://consultations.greatercambridgeplanning.org/form/40523" TargetMode="External"/><Relationship Id="rId332" Type="http://schemas.openxmlformats.org/officeDocument/2006/relationships/hyperlink" Target="https://consultations.greatercambridgeplanning.org/form/40355" TargetMode="External"/><Relationship Id="rId374" Type="http://schemas.openxmlformats.org/officeDocument/2006/relationships/hyperlink" Target="https://consultations.greatercambridgeplanning.org/form/40309" TargetMode="External"/><Relationship Id="rId581" Type="http://schemas.openxmlformats.org/officeDocument/2006/relationships/hyperlink" Target="https://consultations.greatercambridgeplanning.org/form/40096" TargetMode="External"/><Relationship Id="rId71" Type="http://schemas.openxmlformats.org/officeDocument/2006/relationships/hyperlink" Target="https://consultations.greatercambridgeplanning.org/form/51047" TargetMode="External"/><Relationship Id="rId234" Type="http://schemas.openxmlformats.org/officeDocument/2006/relationships/hyperlink" Target="https://consultations.greatercambridgeplanning.org/form/40456" TargetMode="External"/><Relationship Id="rId637" Type="http://schemas.openxmlformats.org/officeDocument/2006/relationships/hyperlink" Target="https://consultations.greatercambridgeplanning.org/form/40035" TargetMode="External"/><Relationship Id="rId679" Type="http://schemas.openxmlformats.org/officeDocument/2006/relationships/hyperlink" Target="https://consultations.greatercambridgeplanning.org/form/52643" TargetMode="External"/><Relationship Id="rId2" Type="http://schemas.openxmlformats.org/officeDocument/2006/relationships/hyperlink" Target="https://consultations.greatercambridgeplanning.org/form/51737" TargetMode="External"/><Relationship Id="rId29" Type="http://schemas.openxmlformats.org/officeDocument/2006/relationships/hyperlink" Target="https://consultations.greatercambridgeplanning.org/form/51665" TargetMode="External"/><Relationship Id="rId255" Type="http://schemas.openxmlformats.org/officeDocument/2006/relationships/hyperlink" Target="https://consultations.greatercambridgeplanning.org/form/40435" TargetMode="External"/><Relationship Id="rId276" Type="http://schemas.openxmlformats.org/officeDocument/2006/relationships/hyperlink" Target="https://consultations.greatercambridgeplanning.org/form/40414" TargetMode="External"/><Relationship Id="rId297" Type="http://schemas.openxmlformats.org/officeDocument/2006/relationships/hyperlink" Target="https://consultations.greatercambridgeplanning.org/form/40391" TargetMode="External"/><Relationship Id="rId441" Type="http://schemas.openxmlformats.org/officeDocument/2006/relationships/hyperlink" Target="https://consultations.greatercambridgeplanning.org/form/40239" TargetMode="External"/><Relationship Id="rId462" Type="http://schemas.openxmlformats.org/officeDocument/2006/relationships/hyperlink" Target="https://consultations.greatercambridgeplanning.org/form/40216" TargetMode="External"/><Relationship Id="rId483" Type="http://schemas.openxmlformats.org/officeDocument/2006/relationships/hyperlink" Target="https://consultations.greatercambridgeplanning.org/form/40195" TargetMode="External"/><Relationship Id="rId518" Type="http://schemas.openxmlformats.org/officeDocument/2006/relationships/hyperlink" Target="https://consultations.greatercambridgeplanning.org/form/40160" TargetMode="External"/><Relationship Id="rId539" Type="http://schemas.openxmlformats.org/officeDocument/2006/relationships/hyperlink" Target="https://consultations.greatercambridgeplanning.org/form/40139" TargetMode="External"/><Relationship Id="rId40" Type="http://schemas.openxmlformats.org/officeDocument/2006/relationships/hyperlink" Target="https://consultations.greatercambridgeplanning.org/form/51653" TargetMode="External"/><Relationship Id="rId115" Type="http://schemas.openxmlformats.org/officeDocument/2006/relationships/hyperlink" Target="https://consultations.greatercambridgeplanning.org/form/47529" TargetMode="External"/><Relationship Id="rId136" Type="http://schemas.openxmlformats.org/officeDocument/2006/relationships/hyperlink" Target="https://consultations.greatercambridgeplanning.org/form/40557" TargetMode="External"/><Relationship Id="rId157" Type="http://schemas.openxmlformats.org/officeDocument/2006/relationships/hyperlink" Target="https://consultations.greatercambridgeplanning.org/form/40533" TargetMode="External"/><Relationship Id="rId178" Type="http://schemas.openxmlformats.org/officeDocument/2006/relationships/hyperlink" Target="https://consultations.greatercambridgeplanning.org/form/40512" TargetMode="External"/><Relationship Id="rId301" Type="http://schemas.openxmlformats.org/officeDocument/2006/relationships/hyperlink" Target="https://consultations.greatercambridgeplanning.org/form/40387" TargetMode="External"/><Relationship Id="rId322" Type="http://schemas.openxmlformats.org/officeDocument/2006/relationships/hyperlink" Target="https://consultations.greatercambridgeplanning.org/form/40365" TargetMode="External"/><Relationship Id="rId343" Type="http://schemas.openxmlformats.org/officeDocument/2006/relationships/hyperlink" Target="https://consultations.greatercambridgeplanning.org/form/40344" TargetMode="External"/><Relationship Id="rId364" Type="http://schemas.openxmlformats.org/officeDocument/2006/relationships/hyperlink" Target="https://consultations.greatercambridgeplanning.org/form/40319" TargetMode="External"/><Relationship Id="rId550" Type="http://schemas.openxmlformats.org/officeDocument/2006/relationships/hyperlink" Target="https://consultations.greatercambridgeplanning.org/form/40128" TargetMode="External"/><Relationship Id="rId61" Type="http://schemas.openxmlformats.org/officeDocument/2006/relationships/hyperlink" Target="https://consultations.greatercambridgeplanning.org/form/51599" TargetMode="External"/><Relationship Id="rId82" Type="http://schemas.openxmlformats.org/officeDocument/2006/relationships/hyperlink" Target="https://consultations.greatercambridgeplanning.org/form/48095" TargetMode="External"/><Relationship Id="rId199" Type="http://schemas.openxmlformats.org/officeDocument/2006/relationships/hyperlink" Target="https://consultations.greatercambridgeplanning.org/form/40491" TargetMode="External"/><Relationship Id="rId203" Type="http://schemas.openxmlformats.org/officeDocument/2006/relationships/hyperlink" Target="https://consultations.greatercambridgeplanning.org/form/40487" TargetMode="External"/><Relationship Id="rId385" Type="http://schemas.openxmlformats.org/officeDocument/2006/relationships/hyperlink" Target="https://consultations.greatercambridgeplanning.org/form/40297" TargetMode="External"/><Relationship Id="rId571" Type="http://schemas.openxmlformats.org/officeDocument/2006/relationships/hyperlink" Target="https://consultations.greatercambridgeplanning.org/form/40107" TargetMode="External"/><Relationship Id="rId592" Type="http://schemas.openxmlformats.org/officeDocument/2006/relationships/hyperlink" Target="https://consultations.greatercambridgeplanning.org/form/40084" TargetMode="External"/><Relationship Id="rId606" Type="http://schemas.openxmlformats.org/officeDocument/2006/relationships/hyperlink" Target="https://consultations.greatercambridgeplanning.org/form/40070" TargetMode="External"/><Relationship Id="rId627" Type="http://schemas.openxmlformats.org/officeDocument/2006/relationships/hyperlink" Target="https://consultations.greatercambridgeplanning.org/form/40044" TargetMode="External"/><Relationship Id="rId648" Type="http://schemas.openxmlformats.org/officeDocument/2006/relationships/hyperlink" Target="https://consultations.greatercambridgeplanning.org/form/40023" TargetMode="External"/><Relationship Id="rId669" Type="http://schemas.openxmlformats.org/officeDocument/2006/relationships/hyperlink" Target="https://consultations.greatercambridgeplanning.org/form/52680" TargetMode="External"/><Relationship Id="rId19" Type="http://schemas.openxmlformats.org/officeDocument/2006/relationships/hyperlink" Target="https://consultations.greatercambridgeplanning.org/form/52059" TargetMode="External"/><Relationship Id="rId224" Type="http://schemas.openxmlformats.org/officeDocument/2006/relationships/hyperlink" Target="https://consultations.greatercambridgeplanning.org/form/40466" TargetMode="External"/><Relationship Id="rId245" Type="http://schemas.openxmlformats.org/officeDocument/2006/relationships/hyperlink" Target="https://consultations.greatercambridgeplanning.org/form/40445" TargetMode="External"/><Relationship Id="rId266" Type="http://schemas.openxmlformats.org/officeDocument/2006/relationships/hyperlink" Target="https://consultations.greatercambridgeplanning.org/form/40424" TargetMode="External"/><Relationship Id="rId287" Type="http://schemas.openxmlformats.org/officeDocument/2006/relationships/hyperlink" Target="https://consultations.greatercambridgeplanning.org/form/40402" TargetMode="External"/><Relationship Id="rId410" Type="http://schemas.openxmlformats.org/officeDocument/2006/relationships/hyperlink" Target="https://consultations.greatercambridgeplanning.org/form/40271" TargetMode="External"/><Relationship Id="rId431" Type="http://schemas.openxmlformats.org/officeDocument/2006/relationships/hyperlink" Target="https://consultations.greatercambridgeplanning.org/form/40250" TargetMode="External"/><Relationship Id="rId452" Type="http://schemas.openxmlformats.org/officeDocument/2006/relationships/hyperlink" Target="https://consultations.greatercambridgeplanning.org/form/40227" TargetMode="External"/><Relationship Id="rId473" Type="http://schemas.openxmlformats.org/officeDocument/2006/relationships/hyperlink" Target="https://consultations.greatercambridgeplanning.org/form/40205" TargetMode="External"/><Relationship Id="rId494" Type="http://schemas.openxmlformats.org/officeDocument/2006/relationships/hyperlink" Target="https://consultations.greatercambridgeplanning.org/form/40184" TargetMode="External"/><Relationship Id="rId508" Type="http://schemas.openxmlformats.org/officeDocument/2006/relationships/hyperlink" Target="https://consultations.greatercambridgeplanning.org/form/40170" TargetMode="External"/><Relationship Id="rId529" Type="http://schemas.openxmlformats.org/officeDocument/2006/relationships/hyperlink" Target="https://consultations.greatercambridgeplanning.org/form/40149" TargetMode="External"/><Relationship Id="rId680" Type="http://schemas.openxmlformats.org/officeDocument/2006/relationships/hyperlink" Target="https://consultations.greatercambridgeplanning.org/form/56181" TargetMode="External"/><Relationship Id="rId30" Type="http://schemas.openxmlformats.org/officeDocument/2006/relationships/hyperlink" Target="https://consultations.greatercambridgeplanning.org/form/51664" TargetMode="External"/><Relationship Id="rId105" Type="http://schemas.openxmlformats.org/officeDocument/2006/relationships/hyperlink" Target="https://consultations.greatercambridgeplanning.org/form/47868" TargetMode="External"/><Relationship Id="rId126" Type="http://schemas.openxmlformats.org/officeDocument/2006/relationships/hyperlink" Target="https://consultations.greatercambridgeplanning.org/form/45107" TargetMode="External"/><Relationship Id="rId147" Type="http://schemas.openxmlformats.org/officeDocument/2006/relationships/hyperlink" Target="https://consultations.greatercambridgeplanning.org/form/40543" TargetMode="External"/><Relationship Id="rId168" Type="http://schemas.openxmlformats.org/officeDocument/2006/relationships/hyperlink" Target="https://consultations.greatercambridgeplanning.org/form/40522" TargetMode="External"/><Relationship Id="rId312" Type="http://schemas.openxmlformats.org/officeDocument/2006/relationships/hyperlink" Target="https://consultations.greatercambridgeplanning.org/form/40375" TargetMode="External"/><Relationship Id="rId333" Type="http://schemas.openxmlformats.org/officeDocument/2006/relationships/hyperlink" Target="https://consultations.greatercambridgeplanning.org/form/40354" TargetMode="External"/><Relationship Id="rId354" Type="http://schemas.openxmlformats.org/officeDocument/2006/relationships/hyperlink" Target="https://consultations.greatercambridgeplanning.org/form/40330" TargetMode="External"/><Relationship Id="rId540" Type="http://schemas.openxmlformats.org/officeDocument/2006/relationships/hyperlink" Target="https://consultations.greatercambridgeplanning.org/form/40138" TargetMode="External"/><Relationship Id="rId51" Type="http://schemas.openxmlformats.org/officeDocument/2006/relationships/hyperlink" Target="https://consultations.greatercambridgeplanning.org/form/51610" TargetMode="External"/><Relationship Id="rId72" Type="http://schemas.openxmlformats.org/officeDocument/2006/relationships/hyperlink" Target="https://consultations.greatercambridgeplanning.org/form/50778" TargetMode="External"/><Relationship Id="rId93" Type="http://schemas.openxmlformats.org/officeDocument/2006/relationships/hyperlink" Target="https://consultations.greatercambridgeplanning.org/form/48053" TargetMode="External"/><Relationship Id="rId189" Type="http://schemas.openxmlformats.org/officeDocument/2006/relationships/hyperlink" Target="https://consultations.greatercambridgeplanning.org/form/40501" TargetMode="External"/><Relationship Id="rId375" Type="http://schemas.openxmlformats.org/officeDocument/2006/relationships/hyperlink" Target="https://consultations.greatercambridgeplanning.org/form/40308" TargetMode="External"/><Relationship Id="rId396" Type="http://schemas.openxmlformats.org/officeDocument/2006/relationships/hyperlink" Target="https://consultations.greatercambridgeplanning.org/form/40285" TargetMode="External"/><Relationship Id="rId561" Type="http://schemas.openxmlformats.org/officeDocument/2006/relationships/hyperlink" Target="https://consultations.greatercambridgeplanning.org/form/40117" TargetMode="External"/><Relationship Id="rId582" Type="http://schemas.openxmlformats.org/officeDocument/2006/relationships/hyperlink" Target="https://consultations.greatercambridgeplanning.org/form/40095" TargetMode="External"/><Relationship Id="rId617" Type="http://schemas.openxmlformats.org/officeDocument/2006/relationships/hyperlink" Target="https://consultations.greatercambridgeplanning.org/form/40055" TargetMode="External"/><Relationship Id="rId638" Type="http://schemas.openxmlformats.org/officeDocument/2006/relationships/hyperlink" Target="https://consultations.greatercambridgeplanning.org/form/40034" TargetMode="External"/><Relationship Id="rId659" Type="http://schemas.openxmlformats.org/officeDocument/2006/relationships/hyperlink" Target="https://consultations.greatercambridgeplanning.org/form/40012" TargetMode="External"/><Relationship Id="rId3" Type="http://schemas.openxmlformats.org/officeDocument/2006/relationships/hyperlink" Target="https://consultations.greatercambridgeplanning.org/form/56168" TargetMode="External"/><Relationship Id="rId214" Type="http://schemas.openxmlformats.org/officeDocument/2006/relationships/hyperlink" Target="https://consultations.greatercambridgeplanning.org/form/40476" TargetMode="External"/><Relationship Id="rId235" Type="http://schemas.openxmlformats.org/officeDocument/2006/relationships/hyperlink" Target="https://consultations.greatercambridgeplanning.org/form/40455" TargetMode="External"/><Relationship Id="rId256" Type="http://schemas.openxmlformats.org/officeDocument/2006/relationships/hyperlink" Target="https://consultations.greatercambridgeplanning.org/form/40434" TargetMode="External"/><Relationship Id="rId277" Type="http://schemas.openxmlformats.org/officeDocument/2006/relationships/hyperlink" Target="https://consultations.greatercambridgeplanning.org/form/40413" TargetMode="External"/><Relationship Id="rId298" Type="http://schemas.openxmlformats.org/officeDocument/2006/relationships/hyperlink" Target="https://consultations.greatercambridgeplanning.org/form/40390" TargetMode="External"/><Relationship Id="rId400" Type="http://schemas.openxmlformats.org/officeDocument/2006/relationships/hyperlink" Target="https://consultations.greatercambridgeplanning.org/form/40281" TargetMode="External"/><Relationship Id="rId421" Type="http://schemas.openxmlformats.org/officeDocument/2006/relationships/hyperlink" Target="https://consultations.greatercambridgeplanning.org/form/40260" TargetMode="External"/><Relationship Id="rId442" Type="http://schemas.openxmlformats.org/officeDocument/2006/relationships/hyperlink" Target="https://consultations.greatercambridgeplanning.org/form/40237" TargetMode="External"/><Relationship Id="rId463" Type="http://schemas.openxmlformats.org/officeDocument/2006/relationships/hyperlink" Target="https://consultations.greatercambridgeplanning.org/form/40215" TargetMode="External"/><Relationship Id="rId484" Type="http://schemas.openxmlformats.org/officeDocument/2006/relationships/hyperlink" Target="https://consultations.greatercambridgeplanning.org/form/40194" TargetMode="External"/><Relationship Id="rId519" Type="http://schemas.openxmlformats.org/officeDocument/2006/relationships/hyperlink" Target="https://consultations.greatercambridgeplanning.org/form/40159" TargetMode="External"/><Relationship Id="rId670" Type="http://schemas.openxmlformats.org/officeDocument/2006/relationships/hyperlink" Target="https://consultations.greatercambridgeplanning.org/form/52688" TargetMode="External"/><Relationship Id="rId116" Type="http://schemas.openxmlformats.org/officeDocument/2006/relationships/hyperlink" Target="https://consultations.greatercambridgeplanning.org/form/47457" TargetMode="External"/><Relationship Id="rId137" Type="http://schemas.openxmlformats.org/officeDocument/2006/relationships/hyperlink" Target="https://consultations.greatercambridgeplanning.org/form/40555" TargetMode="External"/><Relationship Id="rId158" Type="http://schemas.openxmlformats.org/officeDocument/2006/relationships/hyperlink" Target="https://consultations.greatercambridgeplanning.org/form/40532" TargetMode="External"/><Relationship Id="rId302" Type="http://schemas.openxmlformats.org/officeDocument/2006/relationships/hyperlink" Target="https://consultations.greatercambridgeplanning.org/form/40386" TargetMode="External"/><Relationship Id="rId323" Type="http://schemas.openxmlformats.org/officeDocument/2006/relationships/hyperlink" Target="https://consultations.greatercambridgeplanning.org/form/40364" TargetMode="External"/><Relationship Id="rId344" Type="http://schemas.openxmlformats.org/officeDocument/2006/relationships/hyperlink" Target="https://consultations.greatercambridgeplanning.org/form/40343" TargetMode="External"/><Relationship Id="rId530" Type="http://schemas.openxmlformats.org/officeDocument/2006/relationships/hyperlink" Target="https://consultations.greatercambridgeplanning.org/form/40148" TargetMode="External"/><Relationship Id="rId20" Type="http://schemas.openxmlformats.org/officeDocument/2006/relationships/hyperlink" Target="https://consultations.greatercambridgeplanning.org/form/52058" TargetMode="External"/><Relationship Id="rId41" Type="http://schemas.openxmlformats.org/officeDocument/2006/relationships/hyperlink" Target="https://consultations.greatercambridgeplanning.org/form/51652" TargetMode="External"/><Relationship Id="rId62" Type="http://schemas.openxmlformats.org/officeDocument/2006/relationships/hyperlink" Target="https://consultations.greatercambridgeplanning.org/form/51598" TargetMode="External"/><Relationship Id="rId83" Type="http://schemas.openxmlformats.org/officeDocument/2006/relationships/hyperlink" Target="https://consultations.greatercambridgeplanning.org/form/48068" TargetMode="External"/><Relationship Id="rId179" Type="http://schemas.openxmlformats.org/officeDocument/2006/relationships/hyperlink" Target="https://consultations.greatercambridgeplanning.org/form/40511" TargetMode="External"/><Relationship Id="rId365" Type="http://schemas.openxmlformats.org/officeDocument/2006/relationships/hyperlink" Target="https://consultations.greatercambridgeplanning.org/form/40318" TargetMode="External"/><Relationship Id="rId386" Type="http://schemas.openxmlformats.org/officeDocument/2006/relationships/hyperlink" Target="https://consultations.greatercambridgeplanning.org/form/40296" TargetMode="External"/><Relationship Id="rId551" Type="http://schemas.openxmlformats.org/officeDocument/2006/relationships/hyperlink" Target="https://consultations.greatercambridgeplanning.org/form/40127" TargetMode="External"/><Relationship Id="rId572" Type="http://schemas.openxmlformats.org/officeDocument/2006/relationships/hyperlink" Target="https://consultations.greatercambridgeplanning.org/form/40106" TargetMode="External"/><Relationship Id="rId593" Type="http://schemas.openxmlformats.org/officeDocument/2006/relationships/hyperlink" Target="https://consultations.greatercambridgeplanning.org/form/40083" TargetMode="External"/><Relationship Id="rId607" Type="http://schemas.openxmlformats.org/officeDocument/2006/relationships/hyperlink" Target="https://consultations.greatercambridgeplanning.org/form/40068" TargetMode="External"/><Relationship Id="rId628" Type="http://schemas.openxmlformats.org/officeDocument/2006/relationships/hyperlink" Target="https://consultations.greatercambridgeplanning.org/form/40043" TargetMode="External"/><Relationship Id="rId649" Type="http://schemas.openxmlformats.org/officeDocument/2006/relationships/hyperlink" Target="https://consultations.greatercambridgeplanning.org/form/40022" TargetMode="External"/><Relationship Id="rId190" Type="http://schemas.openxmlformats.org/officeDocument/2006/relationships/hyperlink" Target="https://consultations.greatercambridgeplanning.org/form/40500" TargetMode="External"/><Relationship Id="rId204" Type="http://schemas.openxmlformats.org/officeDocument/2006/relationships/hyperlink" Target="https://consultations.greatercambridgeplanning.org/form/40486" TargetMode="External"/><Relationship Id="rId225" Type="http://schemas.openxmlformats.org/officeDocument/2006/relationships/hyperlink" Target="https://consultations.greatercambridgeplanning.org/form/40465" TargetMode="External"/><Relationship Id="rId246" Type="http://schemas.openxmlformats.org/officeDocument/2006/relationships/hyperlink" Target="https://consultations.greatercambridgeplanning.org/form/40444" TargetMode="External"/><Relationship Id="rId267" Type="http://schemas.openxmlformats.org/officeDocument/2006/relationships/hyperlink" Target="https://consultations.greatercambridgeplanning.org/form/40423" TargetMode="External"/><Relationship Id="rId288" Type="http://schemas.openxmlformats.org/officeDocument/2006/relationships/hyperlink" Target="https://consultations.greatercambridgeplanning.org/form/40401" TargetMode="External"/><Relationship Id="rId411" Type="http://schemas.openxmlformats.org/officeDocument/2006/relationships/hyperlink" Target="https://consultations.greatercambridgeplanning.org/form/40270" TargetMode="External"/><Relationship Id="rId432" Type="http://schemas.openxmlformats.org/officeDocument/2006/relationships/hyperlink" Target="https://consultations.greatercambridgeplanning.org/form/40249" TargetMode="External"/><Relationship Id="rId453" Type="http://schemas.openxmlformats.org/officeDocument/2006/relationships/hyperlink" Target="https://consultations.greatercambridgeplanning.org/form/40225" TargetMode="External"/><Relationship Id="rId474" Type="http://schemas.openxmlformats.org/officeDocument/2006/relationships/hyperlink" Target="https://consultations.greatercambridgeplanning.org/form/40204" TargetMode="External"/><Relationship Id="rId509" Type="http://schemas.openxmlformats.org/officeDocument/2006/relationships/hyperlink" Target="https://consultations.greatercambridgeplanning.org/form/40169" TargetMode="External"/><Relationship Id="rId660" Type="http://schemas.openxmlformats.org/officeDocument/2006/relationships/hyperlink" Target="https://consultations.greatercambridgeplanning.org/form/40011" TargetMode="External"/><Relationship Id="rId106" Type="http://schemas.openxmlformats.org/officeDocument/2006/relationships/hyperlink" Target="https://consultations.greatercambridgeplanning.org/form/47804" TargetMode="External"/><Relationship Id="rId127" Type="http://schemas.openxmlformats.org/officeDocument/2006/relationships/hyperlink" Target="https://consultations.greatercambridgeplanning.org/form/45040" TargetMode="External"/><Relationship Id="rId313" Type="http://schemas.openxmlformats.org/officeDocument/2006/relationships/hyperlink" Target="https://consultations.greatercambridgeplanning.org/form/40374" TargetMode="External"/><Relationship Id="rId495" Type="http://schemas.openxmlformats.org/officeDocument/2006/relationships/hyperlink" Target="https://consultations.greatercambridgeplanning.org/form/40183" TargetMode="External"/><Relationship Id="rId681" Type="http://schemas.openxmlformats.org/officeDocument/2006/relationships/hyperlink" Target="https://consultations.greatercambridgeplanning.org/form/56208" TargetMode="External"/><Relationship Id="rId10" Type="http://schemas.openxmlformats.org/officeDocument/2006/relationships/hyperlink" Target="https://consultations.greatercambridgeplanning.org/form/55106" TargetMode="External"/><Relationship Id="rId31" Type="http://schemas.openxmlformats.org/officeDocument/2006/relationships/hyperlink" Target="https://consultations.greatercambridgeplanning.org/form/51663" TargetMode="External"/><Relationship Id="rId52" Type="http://schemas.openxmlformats.org/officeDocument/2006/relationships/hyperlink" Target="https://consultations.greatercambridgeplanning.org/form/51609" TargetMode="External"/><Relationship Id="rId73" Type="http://schemas.openxmlformats.org/officeDocument/2006/relationships/hyperlink" Target="https://consultations.greatercambridgeplanning.org/form/50505" TargetMode="External"/><Relationship Id="rId94" Type="http://schemas.openxmlformats.org/officeDocument/2006/relationships/hyperlink" Target="https://consultations.greatercambridgeplanning.org/form/48052" TargetMode="External"/><Relationship Id="rId148" Type="http://schemas.openxmlformats.org/officeDocument/2006/relationships/hyperlink" Target="https://consultations.greatercambridgeplanning.org/form/40542" TargetMode="External"/><Relationship Id="rId169" Type="http://schemas.openxmlformats.org/officeDocument/2006/relationships/hyperlink" Target="https://consultations.greatercambridgeplanning.org/form/40521" TargetMode="External"/><Relationship Id="rId334" Type="http://schemas.openxmlformats.org/officeDocument/2006/relationships/hyperlink" Target="https://consultations.greatercambridgeplanning.org/form/40353" TargetMode="External"/><Relationship Id="rId355" Type="http://schemas.openxmlformats.org/officeDocument/2006/relationships/hyperlink" Target="https://consultations.greatercambridgeplanning.org/form/40329" TargetMode="External"/><Relationship Id="rId376" Type="http://schemas.openxmlformats.org/officeDocument/2006/relationships/hyperlink" Target="https://consultations.greatercambridgeplanning.org/form/40307" TargetMode="External"/><Relationship Id="rId397" Type="http://schemas.openxmlformats.org/officeDocument/2006/relationships/hyperlink" Target="https://consultations.greatercambridgeplanning.org/form/40284" TargetMode="External"/><Relationship Id="rId520" Type="http://schemas.openxmlformats.org/officeDocument/2006/relationships/hyperlink" Target="https://consultations.greatercambridgeplanning.org/form/40158" TargetMode="External"/><Relationship Id="rId541" Type="http://schemas.openxmlformats.org/officeDocument/2006/relationships/hyperlink" Target="https://consultations.greatercambridgeplanning.org/form/40137" TargetMode="External"/><Relationship Id="rId562" Type="http://schemas.openxmlformats.org/officeDocument/2006/relationships/hyperlink" Target="https://consultations.greatercambridgeplanning.org/form/40116" TargetMode="External"/><Relationship Id="rId583" Type="http://schemas.openxmlformats.org/officeDocument/2006/relationships/hyperlink" Target="https://consultations.greatercambridgeplanning.org/form/40094" TargetMode="External"/><Relationship Id="rId618" Type="http://schemas.openxmlformats.org/officeDocument/2006/relationships/hyperlink" Target="https://consultations.greatercambridgeplanning.org/form/40054" TargetMode="External"/><Relationship Id="rId639" Type="http://schemas.openxmlformats.org/officeDocument/2006/relationships/hyperlink" Target="https://consultations.greatercambridgeplanning.org/form/40032" TargetMode="External"/><Relationship Id="rId4" Type="http://schemas.openxmlformats.org/officeDocument/2006/relationships/hyperlink" Target="https://consultations.greatercambridgeplanning.org/form/56167" TargetMode="External"/><Relationship Id="rId180" Type="http://schemas.openxmlformats.org/officeDocument/2006/relationships/hyperlink" Target="https://consultations.greatercambridgeplanning.org/form/40510" TargetMode="External"/><Relationship Id="rId215" Type="http://schemas.openxmlformats.org/officeDocument/2006/relationships/hyperlink" Target="https://consultations.greatercambridgeplanning.org/form/40475" TargetMode="External"/><Relationship Id="rId236" Type="http://schemas.openxmlformats.org/officeDocument/2006/relationships/hyperlink" Target="https://consultations.greatercambridgeplanning.org/form/40454" TargetMode="External"/><Relationship Id="rId257" Type="http://schemas.openxmlformats.org/officeDocument/2006/relationships/hyperlink" Target="https://consultations.greatercambridgeplanning.org/form/40433" TargetMode="External"/><Relationship Id="rId278" Type="http://schemas.openxmlformats.org/officeDocument/2006/relationships/hyperlink" Target="https://consultations.greatercambridgeplanning.org/form/40412" TargetMode="External"/><Relationship Id="rId401" Type="http://schemas.openxmlformats.org/officeDocument/2006/relationships/hyperlink" Target="https://consultations.greatercambridgeplanning.org/form/40280" TargetMode="External"/><Relationship Id="rId422" Type="http://schemas.openxmlformats.org/officeDocument/2006/relationships/hyperlink" Target="https://consultations.greatercambridgeplanning.org/form/40259" TargetMode="External"/><Relationship Id="rId443" Type="http://schemas.openxmlformats.org/officeDocument/2006/relationships/hyperlink" Target="https://consultations.greatercambridgeplanning.org/form/40236" TargetMode="External"/><Relationship Id="rId464" Type="http://schemas.openxmlformats.org/officeDocument/2006/relationships/hyperlink" Target="https://consultations.greatercambridgeplanning.org/form/40214" TargetMode="External"/><Relationship Id="rId650" Type="http://schemas.openxmlformats.org/officeDocument/2006/relationships/hyperlink" Target="https://consultations.greatercambridgeplanning.org/form/40021" TargetMode="External"/><Relationship Id="rId303" Type="http://schemas.openxmlformats.org/officeDocument/2006/relationships/hyperlink" Target="https://consultations.greatercambridgeplanning.org/form/40385" TargetMode="External"/><Relationship Id="rId485" Type="http://schemas.openxmlformats.org/officeDocument/2006/relationships/hyperlink" Target="https://consultations.greatercambridgeplanning.org/form/40193" TargetMode="External"/><Relationship Id="rId42" Type="http://schemas.openxmlformats.org/officeDocument/2006/relationships/hyperlink" Target="https://consultations.greatercambridgeplanning.org/form/51651" TargetMode="External"/><Relationship Id="rId84" Type="http://schemas.openxmlformats.org/officeDocument/2006/relationships/hyperlink" Target="https://consultations.greatercambridgeplanning.org/form/48066" TargetMode="External"/><Relationship Id="rId138" Type="http://schemas.openxmlformats.org/officeDocument/2006/relationships/hyperlink" Target="https://consultations.greatercambridgeplanning.org/form/40554" TargetMode="External"/><Relationship Id="rId345" Type="http://schemas.openxmlformats.org/officeDocument/2006/relationships/hyperlink" Target="https://consultations.greatercambridgeplanning.org/form/40342" TargetMode="External"/><Relationship Id="rId387" Type="http://schemas.openxmlformats.org/officeDocument/2006/relationships/hyperlink" Target="https://consultations.greatercambridgeplanning.org/form/40295" TargetMode="External"/><Relationship Id="rId510" Type="http://schemas.openxmlformats.org/officeDocument/2006/relationships/hyperlink" Target="https://consultations.greatercambridgeplanning.org/form/40168" TargetMode="External"/><Relationship Id="rId552" Type="http://schemas.openxmlformats.org/officeDocument/2006/relationships/hyperlink" Target="https://consultations.greatercambridgeplanning.org/form/40126" TargetMode="External"/><Relationship Id="rId594" Type="http://schemas.openxmlformats.org/officeDocument/2006/relationships/hyperlink" Target="https://consultations.greatercambridgeplanning.org/form/40082" TargetMode="External"/><Relationship Id="rId608" Type="http://schemas.openxmlformats.org/officeDocument/2006/relationships/hyperlink" Target="https://consultations.greatercambridgeplanning.org/form/40556" TargetMode="External"/><Relationship Id="rId191" Type="http://schemas.openxmlformats.org/officeDocument/2006/relationships/hyperlink" Target="https://consultations.greatercambridgeplanning.org/form/40499" TargetMode="External"/><Relationship Id="rId205" Type="http://schemas.openxmlformats.org/officeDocument/2006/relationships/hyperlink" Target="https://consultations.greatercambridgeplanning.org/form/40485" TargetMode="External"/><Relationship Id="rId247" Type="http://schemas.openxmlformats.org/officeDocument/2006/relationships/hyperlink" Target="https://consultations.greatercambridgeplanning.org/form/40443" TargetMode="External"/><Relationship Id="rId412" Type="http://schemas.openxmlformats.org/officeDocument/2006/relationships/hyperlink" Target="https://consultations.greatercambridgeplanning.org/form/40269" TargetMode="External"/><Relationship Id="rId107" Type="http://schemas.openxmlformats.org/officeDocument/2006/relationships/hyperlink" Target="https://consultations.greatercambridgeplanning.org/form/47799" TargetMode="External"/><Relationship Id="rId289" Type="http://schemas.openxmlformats.org/officeDocument/2006/relationships/hyperlink" Target="https://consultations.greatercambridgeplanning.org/form/40400" TargetMode="External"/><Relationship Id="rId454" Type="http://schemas.openxmlformats.org/officeDocument/2006/relationships/hyperlink" Target="https://consultations.greatercambridgeplanning.org/form/40224" TargetMode="External"/><Relationship Id="rId496" Type="http://schemas.openxmlformats.org/officeDocument/2006/relationships/hyperlink" Target="https://consultations.greatercambridgeplanning.org/form/40182" TargetMode="External"/><Relationship Id="rId661" Type="http://schemas.openxmlformats.org/officeDocument/2006/relationships/hyperlink" Target="https://consultations.greatercambridgeplanning.org/form/40010" TargetMode="External"/><Relationship Id="rId11" Type="http://schemas.openxmlformats.org/officeDocument/2006/relationships/hyperlink" Target="https://consultations.greatercambridgeplanning.org/form/55083" TargetMode="External"/><Relationship Id="rId53" Type="http://schemas.openxmlformats.org/officeDocument/2006/relationships/hyperlink" Target="https://consultations.greatercambridgeplanning.org/form/51608" TargetMode="External"/><Relationship Id="rId149" Type="http://schemas.openxmlformats.org/officeDocument/2006/relationships/hyperlink" Target="https://consultations.greatercambridgeplanning.org/form/40541" TargetMode="External"/><Relationship Id="rId314" Type="http://schemas.openxmlformats.org/officeDocument/2006/relationships/hyperlink" Target="https://consultations.greatercambridgeplanning.org/form/40373" TargetMode="External"/><Relationship Id="rId356" Type="http://schemas.openxmlformats.org/officeDocument/2006/relationships/hyperlink" Target="https://consultations.greatercambridgeplanning.org/form/40328" TargetMode="External"/><Relationship Id="rId398" Type="http://schemas.openxmlformats.org/officeDocument/2006/relationships/hyperlink" Target="https://consultations.greatercambridgeplanning.org/form/40283" TargetMode="External"/><Relationship Id="rId521" Type="http://schemas.openxmlformats.org/officeDocument/2006/relationships/hyperlink" Target="https://consultations.greatercambridgeplanning.org/form/40157" TargetMode="External"/><Relationship Id="rId563" Type="http://schemas.openxmlformats.org/officeDocument/2006/relationships/hyperlink" Target="https://consultations.greatercambridgeplanning.org/form/40115" TargetMode="External"/><Relationship Id="rId619" Type="http://schemas.openxmlformats.org/officeDocument/2006/relationships/hyperlink" Target="https://consultations.greatercambridgeplanning.org/form/40053" TargetMode="External"/><Relationship Id="rId95" Type="http://schemas.openxmlformats.org/officeDocument/2006/relationships/hyperlink" Target="https://consultations.greatercambridgeplanning.org/form/47945" TargetMode="External"/><Relationship Id="rId160" Type="http://schemas.openxmlformats.org/officeDocument/2006/relationships/hyperlink" Target="https://consultations.greatercambridgeplanning.org/form/40530" TargetMode="External"/><Relationship Id="rId216" Type="http://schemas.openxmlformats.org/officeDocument/2006/relationships/hyperlink" Target="https://consultations.greatercambridgeplanning.org/form/40474" TargetMode="External"/><Relationship Id="rId423" Type="http://schemas.openxmlformats.org/officeDocument/2006/relationships/hyperlink" Target="https://consultations.greatercambridgeplanning.org/form/40258" TargetMode="External"/><Relationship Id="rId258" Type="http://schemas.openxmlformats.org/officeDocument/2006/relationships/hyperlink" Target="https://consultations.greatercambridgeplanning.org/form/40432" TargetMode="External"/><Relationship Id="rId465" Type="http://schemas.openxmlformats.org/officeDocument/2006/relationships/hyperlink" Target="https://consultations.greatercambridgeplanning.org/form/40213" TargetMode="External"/><Relationship Id="rId630" Type="http://schemas.openxmlformats.org/officeDocument/2006/relationships/hyperlink" Target="https://consultations.greatercambridgeplanning.org/form/40041" TargetMode="External"/><Relationship Id="rId672" Type="http://schemas.openxmlformats.org/officeDocument/2006/relationships/hyperlink" Target="https://consultations.greatercambridgeplanning.org/form/52690" TargetMode="External"/><Relationship Id="rId22" Type="http://schemas.openxmlformats.org/officeDocument/2006/relationships/hyperlink" Target="https://consultations.greatercambridgeplanning.org/form/51721" TargetMode="External"/><Relationship Id="rId64" Type="http://schemas.openxmlformats.org/officeDocument/2006/relationships/hyperlink" Target="https://consultations.greatercambridgeplanning.org/form/51582" TargetMode="External"/><Relationship Id="rId118" Type="http://schemas.openxmlformats.org/officeDocument/2006/relationships/hyperlink" Target="https://consultations.greatercambridgeplanning.org/form/47353" TargetMode="External"/><Relationship Id="rId325" Type="http://schemas.openxmlformats.org/officeDocument/2006/relationships/hyperlink" Target="https://consultations.greatercambridgeplanning.org/form/40362" TargetMode="External"/><Relationship Id="rId367" Type="http://schemas.openxmlformats.org/officeDocument/2006/relationships/hyperlink" Target="https://consultations.greatercambridgeplanning.org/form/40316" TargetMode="External"/><Relationship Id="rId532" Type="http://schemas.openxmlformats.org/officeDocument/2006/relationships/hyperlink" Target="https://consultations.greatercambridgeplanning.org/form/40146" TargetMode="External"/><Relationship Id="rId574" Type="http://schemas.openxmlformats.org/officeDocument/2006/relationships/hyperlink" Target="https://consultations.greatercambridgeplanning.org/form/40103" TargetMode="External"/><Relationship Id="rId171" Type="http://schemas.openxmlformats.org/officeDocument/2006/relationships/hyperlink" Target="https://consultations.greatercambridgeplanning.org/form/40519" TargetMode="External"/><Relationship Id="rId227" Type="http://schemas.openxmlformats.org/officeDocument/2006/relationships/hyperlink" Target="https://consultations.greatercambridgeplanning.org/form/40463" TargetMode="External"/><Relationship Id="rId269" Type="http://schemas.openxmlformats.org/officeDocument/2006/relationships/hyperlink" Target="https://consultations.greatercambridgeplanning.org/form/40421" TargetMode="External"/><Relationship Id="rId434" Type="http://schemas.openxmlformats.org/officeDocument/2006/relationships/hyperlink" Target="https://consultations.greatercambridgeplanning.org/form/40247" TargetMode="External"/><Relationship Id="rId476" Type="http://schemas.openxmlformats.org/officeDocument/2006/relationships/hyperlink" Target="https://consultations.greatercambridgeplanning.org/form/40202" TargetMode="External"/><Relationship Id="rId641" Type="http://schemas.openxmlformats.org/officeDocument/2006/relationships/hyperlink" Target="https://consultations.greatercambridgeplanning.org/form/40030" TargetMode="External"/><Relationship Id="rId683" Type="http://schemas.openxmlformats.org/officeDocument/2006/relationships/hyperlink" Target="https://consultations.greatercambridgeplanning.org/form/56211" TargetMode="External"/><Relationship Id="rId33" Type="http://schemas.openxmlformats.org/officeDocument/2006/relationships/hyperlink" Target="https://consultations.greatercambridgeplanning.org/form/51661" TargetMode="External"/><Relationship Id="rId129" Type="http://schemas.openxmlformats.org/officeDocument/2006/relationships/hyperlink" Target="https://consultations.greatercambridgeplanning.org/form/44398" TargetMode="External"/><Relationship Id="rId280" Type="http://schemas.openxmlformats.org/officeDocument/2006/relationships/hyperlink" Target="https://consultations.greatercambridgeplanning.org/form/40409" TargetMode="External"/><Relationship Id="rId336" Type="http://schemas.openxmlformats.org/officeDocument/2006/relationships/hyperlink" Target="https://consultations.greatercambridgeplanning.org/form/40351" TargetMode="External"/><Relationship Id="rId501" Type="http://schemas.openxmlformats.org/officeDocument/2006/relationships/hyperlink" Target="https://consultations.greatercambridgeplanning.org/form/40177" TargetMode="External"/><Relationship Id="rId543" Type="http://schemas.openxmlformats.org/officeDocument/2006/relationships/hyperlink" Target="https://consultations.greatercambridgeplanning.org/form/40135" TargetMode="External"/><Relationship Id="rId75" Type="http://schemas.openxmlformats.org/officeDocument/2006/relationships/hyperlink" Target="https://consultations.greatercambridgeplanning.org/form/50132" TargetMode="External"/><Relationship Id="rId140" Type="http://schemas.openxmlformats.org/officeDocument/2006/relationships/hyperlink" Target="https://consultations.greatercambridgeplanning.org/form/40551" TargetMode="External"/><Relationship Id="rId182" Type="http://schemas.openxmlformats.org/officeDocument/2006/relationships/hyperlink" Target="https://consultations.greatercambridgeplanning.org/form/40508" TargetMode="External"/><Relationship Id="rId378" Type="http://schemas.openxmlformats.org/officeDocument/2006/relationships/hyperlink" Target="https://consultations.greatercambridgeplanning.org/form/40304" TargetMode="External"/><Relationship Id="rId403" Type="http://schemas.openxmlformats.org/officeDocument/2006/relationships/hyperlink" Target="https://consultations.greatercambridgeplanning.org/form/40278" TargetMode="External"/><Relationship Id="rId585" Type="http://schemas.openxmlformats.org/officeDocument/2006/relationships/hyperlink" Target="https://consultations.greatercambridgeplanning.org/form/40092" TargetMode="External"/><Relationship Id="rId6" Type="http://schemas.openxmlformats.org/officeDocument/2006/relationships/hyperlink" Target="https://consultations.greatercambridgeplanning.org/form/56167" TargetMode="External"/><Relationship Id="rId238" Type="http://schemas.openxmlformats.org/officeDocument/2006/relationships/hyperlink" Target="https://consultations.greatercambridgeplanning.org/form/40452" TargetMode="External"/><Relationship Id="rId445" Type="http://schemas.openxmlformats.org/officeDocument/2006/relationships/hyperlink" Target="https://consultations.greatercambridgeplanning.org/form/40234" TargetMode="External"/><Relationship Id="rId487" Type="http://schemas.openxmlformats.org/officeDocument/2006/relationships/hyperlink" Target="https://consultations.greatercambridgeplanning.org/form/40191" TargetMode="External"/><Relationship Id="rId610" Type="http://schemas.openxmlformats.org/officeDocument/2006/relationships/hyperlink" Target="https://consultations.greatercambridgeplanning.org/form/40063" TargetMode="External"/><Relationship Id="rId652" Type="http://schemas.openxmlformats.org/officeDocument/2006/relationships/hyperlink" Target="https://consultations.greatercambridgeplanning.org/form/40019" TargetMode="External"/><Relationship Id="rId291" Type="http://schemas.openxmlformats.org/officeDocument/2006/relationships/hyperlink" Target="https://consultations.greatercambridgeplanning.org/form/40398" TargetMode="External"/><Relationship Id="rId305" Type="http://schemas.openxmlformats.org/officeDocument/2006/relationships/hyperlink" Target="https://consultations.greatercambridgeplanning.org/form/40383" TargetMode="External"/><Relationship Id="rId347" Type="http://schemas.openxmlformats.org/officeDocument/2006/relationships/hyperlink" Target="https://consultations.greatercambridgeplanning.org/form/40338" TargetMode="External"/><Relationship Id="rId512" Type="http://schemas.openxmlformats.org/officeDocument/2006/relationships/hyperlink" Target="https://consultations.greatercambridgeplanning.org/form/40166" TargetMode="External"/><Relationship Id="rId44" Type="http://schemas.openxmlformats.org/officeDocument/2006/relationships/hyperlink" Target="https://consultations.greatercambridgeplanning.org/form/51649" TargetMode="External"/><Relationship Id="rId86" Type="http://schemas.openxmlformats.org/officeDocument/2006/relationships/hyperlink" Target="https://consultations.greatercambridgeplanning.org/form/48063" TargetMode="External"/><Relationship Id="rId151" Type="http://schemas.openxmlformats.org/officeDocument/2006/relationships/hyperlink" Target="https://consultations.greatercambridgeplanning.org/form/40539" TargetMode="External"/><Relationship Id="rId389" Type="http://schemas.openxmlformats.org/officeDocument/2006/relationships/hyperlink" Target="https://consultations.greatercambridgeplanning.org/form/40293" TargetMode="External"/><Relationship Id="rId554" Type="http://schemas.openxmlformats.org/officeDocument/2006/relationships/hyperlink" Target="https://consultations.greatercambridgeplanning.org/form/40124" TargetMode="External"/><Relationship Id="rId596" Type="http://schemas.openxmlformats.org/officeDocument/2006/relationships/hyperlink" Target="https://consultations.greatercambridgeplanning.org/form/40080" TargetMode="External"/><Relationship Id="rId193" Type="http://schemas.openxmlformats.org/officeDocument/2006/relationships/hyperlink" Target="https://consultations.greatercambridgeplanning.org/form/40497" TargetMode="External"/><Relationship Id="rId207" Type="http://schemas.openxmlformats.org/officeDocument/2006/relationships/hyperlink" Target="https://consultations.greatercambridgeplanning.org/form/40483" TargetMode="External"/><Relationship Id="rId249" Type="http://schemas.openxmlformats.org/officeDocument/2006/relationships/hyperlink" Target="https://consultations.greatercambridgeplanning.org/form/40441" TargetMode="External"/><Relationship Id="rId414" Type="http://schemas.openxmlformats.org/officeDocument/2006/relationships/hyperlink" Target="https://consultations.greatercambridgeplanning.org/form/40267" TargetMode="External"/><Relationship Id="rId456" Type="http://schemas.openxmlformats.org/officeDocument/2006/relationships/hyperlink" Target="https://consultations.greatercambridgeplanning.org/form/40222" TargetMode="External"/><Relationship Id="rId498" Type="http://schemas.openxmlformats.org/officeDocument/2006/relationships/hyperlink" Target="https://consultations.greatercambridgeplanning.org/form/40180" TargetMode="External"/><Relationship Id="rId621" Type="http://schemas.openxmlformats.org/officeDocument/2006/relationships/hyperlink" Target="https://consultations.greatercambridgeplanning.org/form/40051" TargetMode="External"/><Relationship Id="rId663" Type="http://schemas.openxmlformats.org/officeDocument/2006/relationships/hyperlink" Target="https://consultations.greatercambridgeplanning.org/form/40004" TargetMode="External"/><Relationship Id="rId13" Type="http://schemas.openxmlformats.org/officeDocument/2006/relationships/hyperlink" Target="https://consultations.greatercambridgeplanning.org/form/54906" TargetMode="External"/><Relationship Id="rId109" Type="http://schemas.openxmlformats.org/officeDocument/2006/relationships/hyperlink" Target="https://consultations.greatercambridgeplanning.org/form/47757" TargetMode="External"/><Relationship Id="rId260" Type="http://schemas.openxmlformats.org/officeDocument/2006/relationships/hyperlink" Target="https://consultations.greatercambridgeplanning.org/form/40430" TargetMode="External"/><Relationship Id="rId316" Type="http://schemas.openxmlformats.org/officeDocument/2006/relationships/hyperlink" Target="https://consultations.greatercambridgeplanning.org/form/40371" TargetMode="External"/><Relationship Id="rId523" Type="http://schemas.openxmlformats.org/officeDocument/2006/relationships/hyperlink" Target="https://consultations.greatercambridgeplanning.org/form/40155" TargetMode="External"/><Relationship Id="rId55" Type="http://schemas.openxmlformats.org/officeDocument/2006/relationships/hyperlink" Target="https://consultations.greatercambridgeplanning.org/form/51606" TargetMode="External"/><Relationship Id="rId97" Type="http://schemas.openxmlformats.org/officeDocument/2006/relationships/hyperlink" Target="https://consultations.greatercambridgeplanning.org/form/47934" TargetMode="External"/><Relationship Id="rId120" Type="http://schemas.openxmlformats.org/officeDocument/2006/relationships/hyperlink" Target="https://consultations.greatercambridgeplanning.org/form/46889" TargetMode="External"/><Relationship Id="rId358" Type="http://schemas.openxmlformats.org/officeDocument/2006/relationships/hyperlink" Target="https://consultations.greatercambridgeplanning.org/form/40325" TargetMode="External"/><Relationship Id="rId565" Type="http://schemas.openxmlformats.org/officeDocument/2006/relationships/hyperlink" Target="https://consultations.greatercambridgeplanning.org/form/40113" TargetMode="External"/><Relationship Id="rId162" Type="http://schemas.openxmlformats.org/officeDocument/2006/relationships/hyperlink" Target="https://consultations.greatercambridgeplanning.org/form/40528" TargetMode="External"/><Relationship Id="rId218" Type="http://schemas.openxmlformats.org/officeDocument/2006/relationships/hyperlink" Target="https://consultations.greatercambridgeplanning.org/form/40473" TargetMode="External"/><Relationship Id="rId425" Type="http://schemas.openxmlformats.org/officeDocument/2006/relationships/hyperlink" Target="https://consultations.greatercambridgeplanning.org/form/40256" TargetMode="External"/><Relationship Id="rId467" Type="http://schemas.openxmlformats.org/officeDocument/2006/relationships/hyperlink" Target="https://consultations.greatercambridgeplanning.org/form/40211" TargetMode="External"/><Relationship Id="rId632" Type="http://schemas.openxmlformats.org/officeDocument/2006/relationships/hyperlink" Target="https://consultations.greatercambridgeplanning.org/form/40039" TargetMode="External"/><Relationship Id="rId271" Type="http://schemas.openxmlformats.org/officeDocument/2006/relationships/hyperlink" Target="https://consultations.greatercambridgeplanning.org/form/40419" TargetMode="External"/><Relationship Id="rId674" Type="http://schemas.openxmlformats.org/officeDocument/2006/relationships/hyperlink" Target="https://consultations.greatercambridgeplanning.org/form/52692" TargetMode="External"/><Relationship Id="rId24" Type="http://schemas.openxmlformats.org/officeDocument/2006/relationships/hyperlink" Target="https://consultations.greatercambridgeplanning.org/form/51719" TargetMode="External"/><Relationship Id="rId66" Type="http://schemas.openxmlformats.org/officeDocument/2006/relationships/hyperlink" Target="https://consultations.greatercambridgeplanning.org/form/51486" TargetMode="External"/><Relationship Id="rId131" Type="http://schemas.openxmlformats.org/officeDocument/2006/relationships/hyperlink" Target="https://consultations.greatercambridgeplanning.org/form/44108" TargetMode="External"/><Relationship Id="rId327" Type="http://schemas.openxmlformats.org/officeDocument/2006/relationships/hyperlink" Target="https://consultations.greatercambridgeplanning.org/form/40360" TargetMode="External"/><Relationship Id="rId369" Type="http://schemas.openxmlformats.org/officeDocument/2006/relationships/hyperlink" Target="https://consultations.greatercambridgeplanning.org/form/40314" TargetMode="External"/><Relationship Id="rId534" Type="http://schemas.openxmlformats.org/officeDocument/2006/relationships/hyperlink" Target="https://consultations.greatercambridgeplanning.org/form/40144" TargetMode="External"/><Relationship Id="rId576" Type="http://schemas.openxmlformats.org/officeDocument/2006/relationships/hyperlink" Target="https://consultations.greatercambridgeplanning.org/form/40101" TargetMode="External"/><Relationship Id="rId173" Type="http://schemas.openxmlformats.org/officeDocument/2006/relationships/hyperlink" Target="https://consultations.greatercambridgeplanning.org/form/40517" TargetMode="External"/><Relationship Id="rId229" Type="http://schemas.openxmlformats.org/officeDocument/2006/relationships/hyperlink" Target="https://consultations.greatercambridgeplanning.org/form/40461" TargetMode="External"/><Relationship Id="rId380" Type="http://schemas.openxmlformats.org/officeDocument/2006/relationships/hyperlink" Target="https://consultations.greatercambridgeplanning.org/form/40302" TargetMode="External"/><Relationship Id="rId436" Type="http://schemas.openxmlformats.org/officeDocument/2006/relationships/hyperlink" Target="https://consultations.greatercambridgeplanning.org/form/40245" TargetMode="External"/><Relationship Id="rId601" Type="http://schemas.openxmlformats.org/officeDocument/2006/relationships/hyperlink" Target="https://consultations.greatercambridgeplanning.org/form/40075" TargetMode="External"/><Relationship Id="rId643" Type="http://schemas.openxmlformats.org/officeDocument/2006/relationships/hyperlink" Target="https://consultations.greatercambridgeplanning.org/form/40028" TargetMode="External"/><Relationship Id="rId240" Type="http://schemas.openxmlformats.org/officeDocument/2006/relationships/hyperlink" Target="https://consultations.greatercambridgeplanning.org/form/40450" TargetMode="External"/><Relationship Id="rId478" Type="http://schemas.openxmlformats.org/officeDocument/2006/relationships/hyperlink" Target="https://consultations.greatercambridgeplanning.org/form/40200" TargetMode="External"/><Relationship Id="rId685" Type="http://schemas.openxmlformats.org/officeDocument/2006/relationships/hyperlink" Target="https://consultations.greatercambridgeplanning.org/form/56251" TargetMode="External"/><Relationship Id="rId35" Type="http://schemas.openxmlformats.org/officeDocument/2006/relationships/hyperlink" Target="https://consultations.greatercambridgeplanning.org/form/51659" TargetMode="External"/><Relationship Id="rId77" Type="http://schemas.openxmlformats.org/officeDocument/2006/relationships/hyperlink" Target="https://consultations.greatercambridgeplanning.org/form/48740" TargetMode="External"/><Relationship Id="rId100" Type="http://schemas.openxmlformats.org/officeDocument/2006/relationships/hyperlink" Target="https://consultations.greatercambridgeplanning.org/form/47903" TargetMode="External"/><Relationship Id="rId282" Type="http://schemas.openxmlformats.org/officeDocument/2006/relationships/hyperlink" Target="https://consultations.greatercambridgeplanning.org/form/40407" TargetMode="External"/><Relationship Id="rId338" Type="http://schemas.openxmlformats.org/officeDocument/2006/relationships/hyperlink" Target="https://consultations.greatercambridgeplanning.org/form/40349" TargetMode="External"/><Relationship Id="rId503" Type="http://schemas.openxmlformats.org/officeDocument/2006/relationships/hyperlink" Target="https://consultations.greatercambridgeplanning.org/form/40175" TargetMode="External"/><Relationship Id="rId545" Type="http://schemas.openxmlformats.org/officeDocument/2006/relationships/hyperlink" Target="https://consultations.greatercambridgeplanning.org/form/40133" TargetMode="External"/><Relationship Id="rId587" Type="http://schemas.openxmlformats.org/officeDocument/2006/relationships/hyperlink" Target="https://consultations.greatercambridgeplanning.org/form/40089" TargetMode="External"/><Relationship Id="rId8" Type="http://schemas.openxmlformats.org/officeDocument/2006/relationships/hyperlink" Target="https://consultations.greatercambridgeplanning.org/form/56133" TargetMode="External"/><Relationship Id="rId142" Type="http://schemas.openxmlformats.org/officeDocument/2006/relationships/hyperlink" Target="https://consultations.greatercambridgeplanning.org/form/40549" TargetMode="External"/><Relationship Id="rId184" Type="http://schemas.openxmlformats.org/officeDocument/2006/relationships/hyperlink" Target="https://consultations.greatercambridgeplanning.org/form/40506" TargetMode="External"/><Relationship Id="rId391" Type="http://schemas.openxmlformats.org/officeDocument/2006/relationships/hyperlink" Target="https://consultations.greatercambridgeplanning.org/form/40290" TargetMode="External"/><Relationship Id="rId405" Type="http://schemas.openxmlformats.org/officeDocument/2006/relationships/hyperlink" Target="https://consultations.greatercambridgeplanning.org/form/40276" TargetMode="External"/><Relationship Id="rId447" Type="http://schemas.openxmlformats.org/officeDocument/2006/relationships/hyperlink" Target="https://consultations.greatercambridgeplanning.org/form/40232" TargetMode="External"/><Relationship Id="rId612" Type="http://schemas.openxmlformats.org/officeDocument/2006/relationships/hyperlink" Target="https://consultations.greatercambridgeplanning.org/form/40061" TargetMode="External"/><Relationship Id="rId251" Type="http://schemas.openxmlformats.org/officeDocument/2006/relationships/hyperlink" Target="https://consultations.greatercambridgeplanning.org/form/40439" TargetMode="External"/><Relationship Id="rId489" Type="http://schemas.openxmlformats.org/officeDocument/2006/relationships/hyperlink" Target="https://consultations.greatercambridgeplanning.org/form/40189" TargetMode="External"/><Relationship Id="rId654" Type="http://schemas.openxmlformats.org/officeDocument/2006/relationships/hyperlink" Target="https://consultations.greatercambridgeplanning.org/form/40017" TargetMode="External"/><Relationship Id="rId46" Type="http://schemas.openxmlformats.org/officeDocument/2006/relationships/hyperlink" Target="https://consultations.greatercambridgeplanning.org/form/51618" TargetMode="External"/><Relationship Id="rId293" Type="http://schemas.openxmlformats.org/officeDocument/2006/relationships/hyperlink" Target="https://consultations.greatercambridgeplanning.org/form/40396" TargetMode="External"/><Relationship Id="rId307" Type="http://schemas.openxmlformats.org/officeDocument/2006/relationships/hyperlink" Target="https://consultations.greatercambridgeplanning.org/form/40381" TargetMode="External"/><Relationship Id="rId349" Type="http://schemas.openxmlformats.org/officeDocument/2006/relationships/hyperlink" Target="https://consultations.greatercambridgeplanning.org/form/40336" TargetMode="External"/><Relationship Id="rId514" Type="http://schemas.openxmlformats.org/officeDocument/2006/relationships/hyperlink" Target="https://consultations.greatercambridgeplanning.org/form/40164" TargetMode="External"/><Relationship Id="rId556" Type="http://schemas.openxmlformats.org/officeDocument/2006/relationships/hyperlink" Target="https://consultations.greatercambridgeplanning.org/form/40122" TargetMode="External"/><Relationship Id="rId88" Type="http://schemas.openxmlformats.org/officeDocument/2006/relationships/hyperlink" Target="https://consultations.greatercambridgeplanning.org/form/48058" TargetMode="External"/><Relationship Id="rId111" Type="http://schemas.openxmlformats.org/officeDocument/2006/relationships/hyperlink" Target="https://consultations.greatercambridgeplanning.org/form/47648" TargetMode="External"/><Relationship Id="rId153" Type="http://schemas.openxmlformats.org/officeDocument/2006/relationships/hyperlink" Target="https://consultations.greatercambridgeplanning.org/form/40537" TargetMode="External"/><Relationship Id="rId195" Type="http://schemas.openxmlformats.org/officeDocument/2006/relationships/hyperlink" Target="https://consultations.greatercambridgeplanning.org/form/40495" TargetMode="External"/><Relationship Id="rId209" Type="http://schemas.openxmlformats.org/officeDocument/2006/relationships/hyperlink" Target="https://consultations.greatercambridgeplanning.org/form/40481" TargetMode="External"/><Relationship Id="rId360" Type="http://schemas.openxmlformats.org/officeDocument/2006/relationships/hyperlink" Target="https://consultations.greatercambridgeplanning.org/form/40323" TargetMode="External"/><Relationship Id="rId416" Type="http://schemas.openxmlformats.org/officeDocument/2006/relationships/hyperlink" Target="https://consultations.greatercambridgeplanning.org/form/40265" TargetMode="External"/><Relationship Id="rId598" Type="http://schemas.openxmlformats.org/officeDocument/2006/relationships/hyperlink" Target="https://consultations.greatercambridgeplanning.org/form/40078" TargetMode="External"/><Relationship Id="rId220" Type="http://schemas.openxmlformats.org/officeDocument/2006/relationships/hyperlink" Target="https://consultations.greatercambridgeplanning.org/form/40470" TargetMode="External"/><Relationship Id="rId458" Type="http://schemas.openxmlformats.org/officeDocument/2006/relationships/hyperlink" Target="https://consultations.greatercambridgeplanning.org/form/40220" TargetMode="External"/><Relationship Id="rId623" Type="http://schemas.openxmlformats.org/officeDocument/2006/relationships/hyperlink" Target="https://consultations.greatercambridgeplanning.org/form/40048" TargetMode="External"/><Relationship Id="rId665" Type="http://schemas.openxmlformats.org/officeDocument/2006/relationships/hyperlink" Target="https://consultations.greatercambridgeplanning.org/form/52991" TargetMode="External"/><Relationship Id="rId15" Type="http://schemas.openxmlformats.org/officeDocument/2006/relationships/hyperlink" Target="https://consultations.greatercambridgeplanning.org/form/52746" TargetMode="External"/><Relationship Id="rId57" Type="http://schemas.openxmlformats.org/officeDocument/2006/relationships/hyperlink" Target="https://consultations.greatercambridgeplanning.org/form/51604" TargetMode="External"/><Relationship Id="rId262" Type="http://schemas.openxmlformats.org/officeDocument/2006/relationships/hyperlink" Target="https://consultations.greatercambridgeplanning.org/form/40428" TargetMode="External"/><Relationship Id="rId318" Type="http://schemas.openxmlformats.org/officeDocument/2006/relationships/hyperlink" Target="https://consultations.greatercambridgeplanning.org/form/40369" TargetMode="External"/><Relationship Id="rId525" Type="http://schemas.openxmlformats.org/officeDocument/2006/relationships/hyperlink" Target="https://consultations.greatercambridgeplanning.org/form/40153" TargetMode="External"/><Relationship Id="rId567" Type="http://schemas.openxmlformats.org/officeDocument/2006/relationships/hyperlink" Target="https://consultations.greatercambridgeplanning.org/form/40111" TargetMode="External"/><Relationship Id="rId99" Type="http://schemas.openxmlformats.org/officeDocument/2006/relationships/hyperlink" Target="https://consultations.greatercambridgeplanning.org/form/47905" TargetMode="External"/><Relationship Id="rId122" Type="http://schemas.openxmlformats.org/officeDocument/2006/relationships/hyperlink" Target="https://consultations.greatercambridgeplanning.org/form/45645" TargetMode="External"/><Relationship Id="rId164" Type="http://schemas.openxmlformats.org/officeDocument/2006/relationships/hyperlink" Target="https://consultations.greatercambridgeplanning.org/form/40526" TargetMode="External"/><Relationship Id="rId371" Type="http://schemas.openxmlformats.org/officeDocument/2006/relationships/hyperlink" Target="https://consultations.greatercambridgeplanning.org/form/40312" TargetMode="External"/><Relationship Id="rId427" Type="http://schemas.openxmlformats.org/officeDocument/2006/relationships/hyperlink" Target="https://consultations.greatercambridgeplanning.org/form/40254" TargetMode="External"/><Relationship Id="rId469" Type="http://schemas.openxmlformats.org/officeDocument/2006/relationships/hyperlink" Target="https://consultations.greatercambridgeplanning.org/form/40209" TargetMode="External"/><Relationship Id="rId634" Type="http://schemas.openxmlformats.org/officeDocument/2006/relationships/hyperlink" Target="https://consultations.greatercambridgeplanning.org/form/40037" TargetMode="External"/><Relationship Id="rId676" Type="http://schemas.openxmlformats.org/officeDocument/2006/relationships/hyperlink" Target="https://consultations.greatercambridgeplanning.org/form/52694" TargetMode="External"/><Relationship Id="rId26" Type="http://schemas.openxmlformats.org/officeDocument/2006/relationships/hyperlink" Target="https://consultations.greatercambridgeplanning.org/form/51669" TargetMode="External"/><Relationship Id="rId231" Type="http://schemas.openxmlformats.org/officeDocument/2006/relationships/hyperlink" Target="https://consultations.greatercambridgeplanning.org/form/40459" TargetMode="External"/><Relationship Id="rId273" Type="http://schemas.openxmlformats.org/officeDocument/2006/relationships/hyperlink" Target="https://consultations.greatercambridgeplanning.org/form/40417" TargetMode="External"/><Relationship Id="rId329" Type="http://schemas.openxmlformats.org/officeDocument/2006/relationships/hyperlink" Target="https://consultations.greatercambridgeplanning.org/form/40358" TargetMode="External"/><Relationship Id="rId480" Type="http://schemas.openxmlformats.org/officeDocument/2006/relationships/hyperlink" Target="https://consultations.greatercambridgeplanning.org/form/40198" TargetMode="External"/><Relationship Id="rId536" Type="http://schemas.openxmlformats.org/officeDocument/2006/relationships/hyperlink" Target="https://consultations.greatercambridgeplanning.org/form/40142" TargetMode="External"/><Relationship Id="rId68" Type="http://schemas.openxmlformats.org/officeDocument/2006/relationships/hyperlink" Target="https://consultations.greatercambridgeplanning.org/form/51137" TargetMode="External"/><Relationship Id="rId133" Type="http://schemas.openxmlformats.org/officeDocument/2006/relationships/hyperlink" Target="https://consultations.greatercambridgeplanning.org/form/40561" TargetMode="External"/><Relationship Id="rId175" Type="http://schemas.openxmlformats.org/officeDocument/2006/relationships/hyperlink" Target="https://consultations.greatercambridgeplanning.org/form/40515" TargetMode="External"/><Relationship Id="rId340" Type="http://schemas.openxmlformats.org/officeDocument/2006/relationships/hyperlink" Target="https://consultations.greatercambridgeplanning.org/form/40347" TargetMode="External"/><Relationship Id="rId578" Type="http://schemas.openxmlformats.org/officeDocument/2006/relationships/hyperlink" Target="https://consultations.greatercambridgeplanning.org/form/40099" TargetMode="External"/><Relationship Id="rId200" Type="http://schemas.openxmlformats.org/officeDocument/2006/relationships/hyperlink" Target="https://consultations.greatercambridgeplanning.org/form/40490" TargetMode="External"/><Relationship Id="rId382" Type="http://schemas.openxmlformats.org/officeDocument/2006/relationships/hyperlink" Target="https://consultations.greatercambridgeplanning.org/form/40300" TargetMode="External"/><Relationship Id="rId438" Type="http://schemas.openxmlformats.org/officeDocument/2006/relationships/hyperlink" Target="https://consultations.greatercambridgeplanning.org/form/40243" TargetMode="External"/><Relationship Id="rId603" Type="http://schemas.openxmlformats.org/officeDocument/2006/relationships/hyperlink" Target="https://consultations.greatercambridgeplanning.org/form/40073" TargetMode="External"/><Relationship Id="rId645" Type="http://schemas.openxmlformats.org/officeDocument/2006/relationships/hyperlink" Target="https://consultations.greatercambridgeplanning.org/form/40026" TargetMode="External"/><Relationship Id="rId687" Type="http://schemas.openxmlformats.org/officeDocument/2006/relationships/hyperlink" Target="https://consultations.greatercambridgeplanning.org/form/40341" TargetMode="External"/><Relationship Id="rId242" Type="http://schemas.openxmlformats.org/officeDocument/2006/relationships/hyperlink" Target="https://consultations.greatercambridgeplanning.org/form/40448" TargetMode="External"/><Relationship Id="rId284" Type="http://schemas.openxmlformats.org/officeDocument/2006/relationships/hyperlink" Target="https://consultations.greatercambridgeplanning.org/form/40405" TargetMode="External"/><Relationship Id="rId491" Type="http://schemas.openxmlformats.org/officeDocument/2006/relationships/hyperlink" Target="https://consultations.greatercambridgeplanning.org/form/40187" TargetMode="External"/><Relationship Id="rId505" Type="http://schemas.openxmlformats.org/officeDocument/2006/relationships/hyperlink" Target="https://consultations.greatercambridgeplanning.org/form/40173" TargetMode="External"/><Relationship Id="rId37" Type="http://schemas.openxmlformats.org/officeDocument/2006/relationships/hyperlink" Target="https://consultations.greatercambridgeplanning.org/form/51657" TargetMode="External"/><Relationship Id="rId79" Type="http://schemas.openxmlformats.org/officeDocument/2006/relationships/hyperlink" Target="https://consultations.greatercambridgeplanning.org/form/48150" TargetMode="External"/><Relationship Id="rId102" Type="http://schemas.openxmlformats.org/officeDocument/2006/relationships/hyperlink" Target="https://consultations.greatercambridgeplanning.org/form/47890" TargetMode="External"/><Relationship Id="rId144" Type="http://schemas.openxmlformats.org/officeDocument/2006/relationships/hyperlink" Target="https://consultations.greatercambridgeplanning.org/form/40547" TargetMode="External"/><Relationship Id="rId547" Type="http://schemas.openxmlformats.org/officeDocument/2006/relationships/hyperlink" Target="https://consultations.greatercambridgeplanning.org/form/40131" TargetMode="External"/><Relationship Id="rId589" Type="http://schemas.openxmlformats.org/officeDocument/2006/relationships/hyperlink" Target="https://consultations.greatercambridgeplanning.org/form/40087" TargetMode="External"/><Relationship Id="rId90" Type="http://schemas.openxmlformats.org/officeDocument/2006/relationships/hyperlink" Target="https://consultations.greatercambridgeplanning.org/form/48056" TargetMode="External"/><Relationship Id="rId186" Type="http://schemas.openxmlformats.org/officeDocument/2006/relationships/hyperlink" Target="https://consultations.greatercambridgeplanning.org/form/40504" TargetMode="External"/><Relationship Id="rId351" Type="http://schemas.openxmlformats.org/officeDocument/2006/relationships/hyperlink" Target="https://consultations.greatercambridgeplanning.org/form/40333" TargetMode="External"/><Relationship Id="rId393" Type="http://schemas.openxmlformats.org/officeDocument/2006/relationships/hyperlink" Target="https://consultations.greatercambridgeplanning.org/form/40288" TargetMode="External"/><Relationship Id="rId407" Type="http://schemas.openxmlformats.org/officeDocument/2006/relationships/hyperlink" Target="https://consultations.greatercambridgeplanning.org/form/40274" TargetMode="External"/><Relationship Id="rId449" Type="http://schemas.openxmlformats.org/officeDocument/2006/relationships/hyperlink" Target="https://consultations.greatercambridgeplanning.org/form/40230" TargetMode="External"/><Relationship Id="rId614" Type="http://schemas.openxmlformats.org/officeDocument/2006/relationships/hyperlink" Target="https://consultations.greatercambridgeplanning.org/form/40059" TargetMode="External"/><Relationship Id="rId656" Type="http://schemas.openxmlformats.org/officeDocument/2006/relationships/hyperlink" Target="https://consultations.greatercambridgeplanning.org/form/40015" TargetMode="External"/><Relationship Id="rId211" Type="http://schemas.openxmlformats.org/officeDocument/2006/relationships/hyperlink" Target="https://consultations.greatercambridgeplanning.org/form/40479" TargetMode="External"/><Relationship Id="rId253" Type="http://schemas.openxmlformats.org/officeDocument/2006/relationships/hyperlink" Target="https://consultations.greatercambridgeplanning.org/form/40437" TargetMode="External"/><Relationship Id="rId295" Type="http://schemas.openxmlformats.org/officeDocument/2006/relationships/hyperlink" Target="https://consultations.greatercambridgeplanning.org/form/40393" TargetMode="External"/><Relationship Id="rId309" Type="http://schemas.openxmlformats.org/officeDocument/2006/relationships/hyperlink" Target="https://consultations.greatercambridgeplanning.org/form/40379" TargetMode="External"/><Relationship Id="rId460" Type="http://schemas.openxmlformats.org/officeDocument/2006/relationships/hyperlink" Target="https://consultations.greatercambridgeplanning.org/form/40218" TargetMode="External"/><Relationship Id="rId516" Type="http://schemas.openxmlformats.org/officeDocument/2006/relationships/hyperlink" Target="https://consultations.greatercambridgeplanning.org/form/40162" TargetMode="External"/><Relationship Id="rId48" Type="http://schemas.openxmlformats.org/officeDocument/2006/relationships/hyperlink" Target="https://consultations.greatercambridgeplanning.org/form/51615" TargetMode="External"/><Relationship Id="rId113" Type="http://schemas.openxmlformats.org/officeDocument/2006/relationships/hyperlink" Target="https://consultations.greatercambridgeplanning.org/form/47605" TargetMode="External"/><Relationship Id="rId320" Type="http://schemas.openxmlformats.org/officeDocument/2006/relationships/hyperlink" Target="https://consultations.greatercambridgeplanning.org/form/40367" TargetMode="External"/><Relationship Id="rId558" Type="http://schemas.openxmlformats.org/officeDocument/2006/relationships/hyperlink" Target="https://consultations.greatercambridgeplanning.org/form/40120" TargetMode="External"/><Relationship Id="rId155" Type="http://schemas.openxmlformats.org/officeDocument/2006/relationships/hyperlink" Target="https://consultations.greatercambridgeplanning.org/form/40535" TargetMode="External"/><Relationship Id="rId197" Type="http://schemas.openxmlformats.org/officeDocument/2006/relationships/hyperlink" Target="https://consultations.greatercambridgeplanning.org/form/40493" TargetMode="External"/><Relationship Id="rId362" Type="http://schemas.openxmlformats.org/officeDocument/2006/relationships/hyperlink" Target="https://consultations.greatercambridgeplanning.org/form/40321" TargetMode="External"/><Relationship Id="rId418" Type="http://schemas.openxmlformats.org/officeDocument/2006/relationships/hyperlink" Target="https://consultations.greatercambridgeplanning.org/form/40263" TargetMode="External"/><Relationship Id="rId625" Type="http://schemas.openxmlformats.org/officeDocument/2006/relationships/hyperlink" Target="https://consultations.greatercambridgeplanning.org/form/40046" TargetMode="External"/><Relationship Id="rId222" Type="http://schemas.openxmlformats.org/officeDocument/2006/relationships/hyperlink" Target="https://consultations.greatercambridgeplanning.org/form/40468" TargetMode="External"/><Relationship Id="rId264" Type="http://schemas.openxmlformats.org/officeDocument/2006/relationships/hyperlink" Target="https://consultations.greatercambridgeplanning.org/form/40426" TargetMode="External"/><Relationship Id="rId471" Type="http://schemas.openxmlformats.org/officeDocument/2006/relationships/hyperlink" Target="https://consultations.greatercambridgeplanning.org/form/40207" TargetMode="External"/><Relationship Id="rId667" Type="http://schemas.openxmlformats.org/officeDocument/2006/relationships/hyperlink" Target="https://consultations.greatercambridgeplanning.org/form/52678" TargetMode="External"/><Relationship Id="rId17" Type="http://schemas.openxmlformats.org/officeDocument/2006/relationships/hyperlink" Target="https://consultations.greatercambridgeplanning.org/form/52759" TargetMode="External"/><Relationship Id="rId59" Type="http://schemas.openxmlformats.org/officeDocument/2006/relationships/hyperlink" Target="https://consultations.greatercambridgeplanning.org/form/51602" TargetMode="External"/><Relationship Id="rId124" Type="http://schemas.openxmlformats.org/officeDocument/2006/relationships/hyperlink" Target="https://consultations.greatercambridgeplanning.org/form/45545" TargetMode="External"/><Relationship Id="rId527" Type="http://schemas.openxmlformats.org/officeDocument/2006/relationships/hyperlink" Target="https://consultations.greatercambridgeplanning.org/form/40151" TargetMode="External"/><Relationship Id="rId569" Type="http://schemas.openxmlformats.org/officeDocument/2006/relationships/hyperlink" Target="https://consultations.greatercambridgeplanning.org/form/40109" TargetMode="External"/><Relationship Id="rId70" Type="http://schemas.openxmlformats.org/officeDocument/2006/relationships/hyperlink" Target="https://consultations.greatercambridgeplanning.org/form/51059" TargetMode="External"/><Relationship Id="rId166" Type="http://schemas.openxmlformats.org/officeDocument/2006/relationships/hyperlink" Target="https://consultations.greatercambridgeplanning.org/form/40524" TargetMode="External"/><Relationship Id="rId331" Type="http://schemas.openxmlformats.org/officeDocument/2006/relationships/hyperlink" Target="https://consultations.greatercambridgeplanning.org/form/40356" TargetMode="External"/><Relationship Id="rId373" Type="http://schemas.openxmlformats.org/officeDocument/2006/relationships/hyperlink" Target="https://consultations.greatercambridgeplanning.org/form/40310" TargetMode="External"/><Relationship Id="rId429" Type="http://schemas.openxmlformats.org/officeDocument/2006/relationships/hyperlink" Target="https://consultations.greatercambridgeplanning.org/form/40252" TargetMode="External"/><Relationship Id="rId580" Type="http://schemas.openxmlformats.org/officeDocument/2006/relationships/hyperlink" Target="https://consultations.greatercambridgeplanning.org/form/40097" TargetMode="External"/><Relationship Id="rId636" Type="http://schemas.openxmlformats.org/officeDocument/2006/relationships/hyperlink" Target="https://consultations.greatercambridgeplanning.org/form/40036" TargetMode="External"/><Relationship Id="rId1" Type="http://schemas.openxmlformats.org/officeDocument/2006/relationships/hyperlink" Target="https://consultations.greatercambridgeplanning.org/form/51758" TargetMode="External"/><Relationship Id="rId233" Type="http://schemas.openxmlformats.org/officeDocument/2006/relationships/hyperlink" Target="https://consultations.greatercambridgeplanning.org/form/40457" TargetMode="External"/><Relationship Id="rId440" Type="http://schemas.openxmlformats.org/officeDocument/2006/relationships/hyperlink" Target="https://consultations.greatercambridgeplanning.org/form/40241" TargetMode="External"/><Relationship Id="rId678" Type="http://schemas.openxmlformats.org/officeDocument/2006/relationships/hyperlink" Target="https://consultations.greatercambridgeplanning.org/form/52732" TargetMode="External"/><Relationship Id="rId28" Type="http://schemas.openxmlformats.org/officeDocument/2006/relationships/hyperlink" Target="https://consultations.greatercambridgeplanning.org/form/51666" TargetMode="External"/><Relationship Id="rId275" Type="http://schemas.openxmlformats.org/officeDocument/2006/relationships/hyperlink" Target="https://consultations.greatercambridgeplanning.org/form/40415" TargetMode="External"/><Relationship Id="rId300" Type="http://schemas.openxmlformats.org/officeDocument/2006/relationships/hyperlink" Target="https://consultations.greatercambridgeplanning.org/form/40388" TargetMode="External"/><Relationship Id="rId482" Type="http://schemas.openxmlformats.org/officeDocument/2006/relationships/hyperlink" Target="https://consultations.greatercambridgeplanning.org/form/40196" TargetMode="External"/><Relationship Id="rId538" Type="http://schemas.openxmlformats.org/officeDocument/2006/relationships/hyperlink" Target="https://consultations.greatercambridgeplanning.org/form/40140" TargetMode="External"/><Relationship Id="rId81" Type="http://schemas.openxmlformats.org/officeDocument/2006/relationships/hyperlink" Target="https://consultations.greatercambridgeplanning.org/form/48096" TargetMode="External"/><Relationship Id="rId135" Type="http://schemas.openxmlformats.org/officeDocument/2006/relationships/hyperlink" Target="https://consultations.greatercambridgeplanning.org/form/40558" TargetMode="External"/><Relationship Id="rId177" Type="http://schemas.openxmlformats.org/officeDocument/2006/relationships/hyperlink" Target="https://consultations.greatercambridgeplanning.org/form/40513" TargetMode="External"/><Relationship Id="rId342" Type="http://schemas.openxmlformats.org/officeDocument/2006/relationships/hyperlink" Target="https://consultations.greatercambridgeplanning.org/form/40345" TargetMode="External"/><Relationship Id="rId384" Type="http://schemas.openxmlformats.org/officeDocument/2006/relationships/hyperlink" Target="https://consultations.greatercambridgeplanning.org/form/40298" TargetMode="External"/><Relationship Id="rId591" Type="http://schemas.openxmlformats.org/officeDocument/2006/relationships/hyperlink" Target="https://consultations.greatercambridgeplanning.org/form/40085" TargetMode="External"/><Relationship Id="rId605" Type="http://schemas.openxmlformats.org/officeDocument/2006/relationships/hyperlink" Target="https://consultations.greatercambridgeplanning.org/form/40071" TargetMode="External"/><Relationship Id="rId202" Type="http://schemas.openxmlformats.org/officeDocument/2006/relationships/hyperlink" Target="https://consultations.greatercambridgeplanning.org/form/40488" TargetMode="External"/><Relationship Id="rId244" Type="http://schemas.openxmlformats.org/officeDocument/2006/relationships/hyperlink" Target="https://consultations.greatercambridgeplanning.org/form/40446" TargetMode="External"/><Relationship Id="rId647" Type="http://schemas.openxmlformats.org/officeDocument/2006/relationships/hyperlink" Target="https://consultations.greatercambridgeplanning.org/form/40024" TargetMode="External"/><Relationship Id="rId39" Type="http://schemas.openxmlformats.org/officeDocument/2006/relationships/hyperlink" Target="https://consultations.greatercambridgeplanning.org/form/51654" TargetMode="External"/><Relationship Id="rId286" Type="http://schemas.openxmlformats.org/officeDocument/2006/relationships/hyperlink" Target="https://consultations.greatercambridgeplanning.org/form/40403" TargetMode="External"/><Relationship Id="rId451" Type="http://schemas.openxmlformats.org/officeDocument/2006/relationships/hyperlink" Target="https://consultations.greatercambridgeplanning.org/form/40229" TargetMode="External"/><Relationship Id="rId493" Type="http://schemas.openxmlformats.org/officeDocument/2006/relationships/hyperlink" Target="https://consultations.greatercambridgeplanning.org/form/40185" TargetMode="External"/><Relationship Id="rId507" Type="http://schemas.openxmlformats.org/officeDocument/2006/relationships/hyperlink" Target="https://consultations.greatercambridgeplanning.org/form/40171" TargetMode="External"/><Relationship Id="rId549" Type="http://schemas.openxmlformats.org/officeDocument/2006/relationships/hyperlink" Target="https://consultations.greatercambridgeplanning.org/form/40129" TargetMode="External"/><Relationship Id="rId50" Type="http://schemas.openxmlformats.org/officeDocument/2006/relationships/hyperlink" Target="https://consultations.greatercambridgeplanning.org/form/51612" TargetMode="External"/><Relationship Id="rId104" Type="http://schemas.openxmlformats.org/officeDocument/2006/relationships/hyperlink" Target="https://consultations.greatercambridgeplanning.org/form/47879" TargetMode="External"/><Relationship Id="rId146" Type="http://schemas.openxmlformats.org/officeDocument/2006/relationships/hyperlink" Target="https://consultations.greatercambridgeplanning.org/form/40544" TargetMode="External"/><Relationship Id="rId188" Type="http://schemas.openxmlformats.org/officeDocument/2006/relationships/hyperlink" Target="https://consultations.greatercambridgeplanning.org/form/40502" TargetMode="External"/><Relationship Id="rId311" Type="http://schemas.openxmlformats.org/officeDocument/2006/relationships/hyperlink" Target="https://consultations.greatercambridgeplanning.org/form/40377" TargetMode="External"/><Relationship Id="rId353" Type="http://schemas.openxmlformats.org/officeDocument/2006/relationships/hyperlink" Target="https://consultations.greatercambridgeplanning.org/form/40331" TargetMode="External"/><Relationship Id="rId395" Type="http://schemas.openxmlformats.org/officeDocument/2006/relationships/hyperlink" Target="https://consultations.greatercambridgeplanning.org/form/40286" TargetMode="External"/><Relationship Id="rId409" Type="http://schemas.openxmlformats.org/officeDocument/2006/relationships/hyperlink" Target="https://consultations.greatercambridgeplanning.org/form/40272" TargetMode="External"/><Relationship Id="rId560" Type="http://schemas.openxmlformats.org/officeDocument/2006/relationships/hyperlink" Target="https://consultations.greatercambridgeplanning.org/form/40118" TargetMode="External"/><Relationship Id="rId92" Type="http://schemas.openxmlformats.org/officeDocument/2006/relationships/hyperlink" Target="https://consultations.greatercambridgeplanning.org/form/48054" TargetMode="External"/><Relationship Id="rId213" Type="http://schemas.openxmlformats.org/officeDocument/2006/relationships/hyperlink" Target="https://consultations.greatercambridgeplanning.org/form/40477" TargetMode="External"/><Relationship Id="rId420" Type="http://schemas.openxmlformats.org/officeDocument/2006/relationships/hyperlink" Target="https://consultations.greatercambridgeplanning.org/form/40261" TargetMode="External"/><Relationship Id="rId616" Type="http://schemas.openxmlformats.org/officeDocument/2006/relationships/hyperlink" Target="https://consultations.greatercambridgeplanning.org/form/40057" TargetMode="External"/><Relationship Id="rId658" Type="http://schemas.openxmlformats.org/officeDocument/2006/relationships/hyperlink" Target="https://consultations.greatercambridgeplanning.org/form/40013"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reatercambridgeplanning.org/localplan/doc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7204-A159-4474-A645-D52A1D613110}">
  <dimension ref="A1:A12"/>
  <sheetViews>
    <sheetView tabSelected="1" workbookViewId="0"/>
  </sheetViews>
  <sheetFormatPr defaultColWidth="8.7265625" defaultRowHeight="15.5" x14ac:dyDescent="0.35"/>
  <cols>
    <col min="1" max="1" width="115.1796875" style="2" customWidth="1"/>
    <col min="2" max="16384" width="8.7265625" style="1"/>
  </cols>
  <sheetData>
    <row r="1" spans="1:1" ht="51.75" customHeight="1" x14ac:dyDescent="0.35">
      <c r="A1" s="26" t="s">
        <v>0</v>
      </c>
    </row>
    <row r="3" spans="1:1" ht="31" x14ac:dyDescent="0.35">
      <c r="A3" s="26" t="s">
        <v>1</v>
      </c>
    </row>
    <row r="4" spans="1:1" x14ac:dyDescent="0.35">
      <c r="A4" s="3" t="s">
        <v>2</v>
      </c>
    </row>
    <row r="6" spans="1:1" x14ac:dyDescent="0.35">
      <c r="A6" s="26" t="s">
        <v>2783</v>
      </c>
    </row>
    <row r="8" spans="1:1" ht="46.5" x14ac:dyDescent="0.35">
      <c r="A8" s="26" t="s">
        <v>3</v>
      </c>
    </row>
    <row r="9" spans="1:1" x14ac:dyDescent="0.35">
      <c r="A9" s="3" t="s">
        <v>4</v>
      </c>
    </row>
    <row r="12" spans="1:1" ht="107.25" customHeight="1" x14ac:dyDescent="0.35">
      <c r="A12" s="26" t="s">
        <v>5</v>
      </c>
    </row>
  </sheetData>
  <hyperlinks>
    <hyperlink ref="A4" r:id="rId1" xr:uid="{44323076-E473-4C71-9E2B-71245A96D468}"/>
    <hyperlink ref="A9" r:id="rId2" xr:uid="{B34D1923-2D8D-44E5-93CB-30BC3FC5BADE}"/>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F5CB-B02B-4E85-8946-30EF8017D82C}">
  <dimension ref="A1:C25"/>
  <sheetViews>
    <sheetView workbookViewId="0">
      <selection activeCell="D26" sqref="D26"/>
    </sheetView>
  </sheetViews>
  <sheetFormatPr defaultColWidth="9.1796875" defaultRowHeight="20.25" customHeight="1" x14ac:dyDescent="0.35"/>
  <cols>
    <col min="1" max="1" width="20.7265625" style="15" customWidth="1"/>
    <col min="2" max="2" width="60.7265625" style="14" customWidth="1"/>
    <col min="3" max="3" width="35.7265625" style="14" customWidth="1"/>
    <col min="4" max="16384" width="9.1796875" style="14"/>
  </cols>
  <sheetData>
    <row r="1" spans="1:3" s="116" customFormat="1" ht="31" x14ac:dyDescent="0.35">
      <c r="A1" s="105" t="s">
        <v>2732</v>
      </c>
      <c r="B1" s="106" t="s">
        <v>2724</v>
      </c>
      <c r="C1" s="106" t="s">
        <v>2725</v>
      </c>
    </row>
    <row r="2" spans="1:3" ht="20.25" customHeight="1" x14ac:dyDescent="0.35">
      <c r="A2" s="16" t="s">
        <v>2772</v>
      </c>
      <c r="B2" s="17" t="s">
        <v>71</v>
      </c>
      <c r="C2" s="46" t="s">
        <v>2773</v>
      </c>
    </row>
    <row r="3" spans="1:3" ht="20.25" customHeight="1" x14ac:dyDescent="0.35">
      <c r="A3" s="47">
        <v>40133</v>
      </c>
      <c r="B3" s="48" t="s">
        <v>2774</v>
      </c>
      <c r="C3" s="46" t="s">
        <v>2775</v>
      </c>
    </row>
    <row r="4" spans="1:3" ht="20.25" customHeight="1" x14ac:dyDescent="0.35">
      <c r="A4" s="47">
        <v>40406</v>
      </c>
      <c r="B4" s="46" t="s">
        <v>1689</v>
      </c>
      <c r="C4" s="46" t="s">
        <v>2776</v>
      </c>
    </row>
    <row r="5" spans="1:3" ht="20.25" customHeight="1" x14ac:dyDescent="0.35">
      <c r="A5" s="47">
        <v>40488</v>
      </c>
      <c r="B5" s="46" t="s">
        <v>2777</v>
      </c>
      <c r="C5" s="46" t="s">
        <v>2778</v>
      </c>
    </row>
    <row r="6" spans="1:3" ht="20.25" customHeight="1" x14ac:dyDescent="0.35">
      <c r="A6" s="47">
        <v>40501</v>
      </c>
      <c r="B6" s="46" t="s">
        <v>2779</v>
      </c>
      <c r="C6" s="46" t="s">
        <v>2778</v>
      </c>
    </row>
    <row r="7" spans="1:3" ht="20.25" customHeight="1" x14ac:dyDescent="0.35">
      <c r="A7" s="47">
        <v>48052</v>
      </c>
      <c r="B7" s="46" t="s">
        <v>2780</v>
      </c>
      <c r="C7" s="46" t="s">
        <v>2781</v>
      </c>
    </row>
    <row r="8" spans="1:3" ht="20.25" customHeight="1" x14ac:dyDescent="0.35">
      <c r="A8" s="47">
        <v>52678</v>
      </c>
      <c r="B8" s="46" t="s">
        <v>2589</v>
      </c>
      <c r="C8" s="46" t="s">
        <v>2782</v>
      </c>
    </row>
    <row r="9" spans="1:3" ht="20.25" customHeight="1" x14ac:dyDescent="0.35">
      <c r="A9" s="47">
        <v>52679</v>
      </c>
      <c r="B9" s="46" t="s">
        <v>2594</v>
      </c>
      <c r="C9" s="46" t="s">
        <v>2782</v>
      </c>
    </row>
    <row r="10" spans="1:3" ht="20.25" customHeight="1" x14ac:dyDescent="0.35">
      <c r="A10" s="47">
        <v>52680</v>
      </c>
      <c r="B10" s="46" t="s">
        <v>2597</v>
      </c>
      <c r="C10" s="46" t="s">
        <v>2782</v>
      </c>
    </row>
    <row r="11" spans="1:3" ht="20.25" customHeight="1" x14ac:dyDescent="0.35">
      <c r="A11" s="47">
        <v>52688</v>
      </c>
      <c r="B11" s="46" t="s">
        <v>2601</v>
      </c>
      <c r="C11" s="46" t="s">
        <v>2782</v>
      </c>
    </row>
    <row r="12" spans="1:3" ht="20.25" customHeight="1" x14ac:dyDescent="0.35">
      <c r="A12" s="47">
        <v>52689</v>
      </c>
      <c r="B12" s="46" t="s">
        <v>2605</v>
      </c>
      <c r="C12" s="46" t="s">
        <v>2782</v>
      </c>
    </row>
    <row r="13" spans="1:3" ht="20.25" customHeight="1" x14ac:dyDescent="0.35">
      <c r="A13" s="47">
        <v>52690</v>
      </c>
      <c r="B13" s="46" t="s">
        <v>2608</v>
      </c>
      <c r="C13" s="46" t="s">
        <v>2782</v>
      </c>
    </row>
    <row r="14" spans="1:3" ht="20.25" customHeight="1" x14ac:dyDescent="0.35">
      <c r="A14" s="47">
        <v>52691</v>
      </c>
      <c r="B14" s="46" t="s">
        <v>2612</v>
      </c>
      <c r="C14" s="46" t="s">
        <v>2782</v>
      </c>
    </row>
    <row r="15" spans="1:3" ht="20.25" customHeight="1" x14ac:dyDescent="0.35">
      <c r="A15" s="47">
        <v>52692</v>
      </c>
      <c r="B15" s="46" t="s">
        <v>2615</v>
      </c>
      <c r="C15" s="46" t="s">
        <v>2782</v>
      </c>
    </row>
    <row r="16" spans="1:3" ht="20.25" customHeight="1" x14ac:dyDescent="0.35">
      <c r="A16" s="47">
        <v>52693</v>
      </c>
      <c r="B16" s="46" t="s">
        <v>2618</v>
      </c>
      <c r="C16" s="46" t="s">
        <v>2782</v>
      </c>
    </row>
    <row r="17" spans="1:3" ht="20.25" customHeight="1" x14ac:dyDescent="0.35">
      <c r="A17" s="47">
        <v>52694</v>
      </c>
      <c r="B17" s="46" t="s">
        <v>2622</v>
      </c>
      <c r="C17" s="46" t="s">
        <v>2782</v>
      </c>
    </row>
    <row r="18" spans="1:3" ht="20.25" customHeight="1" x14ac:dyDescent="0.35">
      <c r="A18" s="47">
        <v>52726</v>
      </c>
      <c r="B18" s="46" t="s">
        <v>2625</v>
      </c>
      <c r="C18" s="46" t="s">
        <v>2782</v>
      </c>
    </row>
    <row r="19" spans="1:3" ht="20.25" customHeight="1" x14ac:dyDescent="0.35">
      <c r="A19" s="47">
        <v>52732</v>
      </c>
      <c r="B19" s="46" t="s">
        <v>2628</v>
      </c>
      <c r="C19" s="46" t="s">
        <v>2782</v>
      </c>
    </row>
    <row r="20" spans="1:3" ht="20.25" customHeight="1" x14ac:dyDescent="0.35">
      <c r="A20" s="49">
        <v>52746</v>
      </c>
      <c r="B20" s="50" t="s">
        <v>2630</v>
      </c>
      <c r="C20" s="46" t="s">
        <v>2782</v>
      </c>
    </row>
    <row r="21" spans="1:3" ht="20.25" customHeight="1" x14ac:dyDescent="0.35">
      <c r="A21" s="49">
        <v>52758</v>
      </c>
      <c r="B21" s="50" t="s">
        <v>2634</v>
      </c>
      <c r="C21" s="50" t="s">
        <v>2782</v>
      </c>
    </row>
    <row r="22" spans="1:3" ht="20.25" customHeight="1" x14ac:dyDescent="0.35">
      <c r="A22" s="47">
        <v>52759</v>
      </c>
      <c r="B22" s="46" t="s">
        <v>2637</v>
      </c>
      <c r="C22" s="46" t="s">
        <v>2782</v>
      </c>
    </row>
    <row r="23" spans="1:3" ht="20.25" customHeight="1" x14ac:dyDescent="0.35">
      <c r="A23" s="47">
        <v>52760</v>
      </c>
      <c r="B23" s="46" t="s">
        <v>2641</v>
      </c>
      <c r="C23" s="46" t="s">
        <v>2782</v>
      </c>
    </row>
    <row r="24" spans="1:3" ht="20.25" customHeight="1" x14ac:dyDescent="0.35">
      <c r="A24" s="49">
        <v>52761</v>
      </c>
      <c r="B24" s="50" t="s">
        <v>2645</v>
      </c>
      <c r="C24" s="50" t="s">
        <v>2782</v>
      </c>
    </row>
    <row r="25" spans="1:3" ht="20.149999999999999" customHeight="1" x14ac:dyDescent="0.35">
      <c r="A25" s="51">
        <v>52991</v>
      </c>
      <c r="B25" s="36" t="s">
        <v>2648</v>
      </c>
      <c r="C25" s="33" t="s">
        <v>2782</v>
      </c>
    </row>
  </sheetData>
  <autoFilter ref="A1:C1" xr:uid="{0BEF5339-3F86-4697-920F-C3B31C2EB5ED}">
    <sortState xmlns:xlrd2="http://schemas.microsoft.com/office/spreadsheetml/2017/richdata2" ref="A2:C25">
      <sortCondition ref="A1"/>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9"/>
  <sheetViews>
    <sheetView zoomScaleNormal="100" workbookViewId="0">
      <pane ySplit="1" topLeftCell="A2" activePane="bottomLeft" state="frozen"/>
      <selection pane="bottomLeft" activeCell="B2" sqref="B2"/>
    </sheetView>
  </sheetViews>
  <sheetFormatPr defaultColWidth="13.54296875" defaultRowHeight="39.75" customHeight="1" x14ac:dyDescent="0.35"/>
  <cols>
    <col min="1" max="1" width="13.54296875" style="78"/>
    <col min="2" max="2" width="13.54296875" style="5"/>
    <col min="3" max="3" width="50.7265625" style="5" customWidth="1"/>
    <col min="4" max="4" width="13.7265625" style="5" customWidth="1"/>
    <col min="5" max="5" width="20.7265625" style="5" customWidth="1"/>
    <col min="6" max="6" width="70.7265625" style="8" customWidth="1"/>
    <col min="7" max="7" width="13.7265625" style="6" customWidth="1"/>
    <col min="8" max="8" width="60.7265625" style="5" customWidth="1"/>
    <col min="9" max="13" width="20.7265625" style="5" customWidth="1"/>
    <col min="14" max="16384" width="13.54296875" style="4"/>
  </cols>
  <sheetData>
    <row r="1" spans="1:13" s="7" customFormat="1" ht="120" customHeight="1" x14ac:dyDescent="0.35">
      <c r="A1" s="74" t="s">
        <v>6</v>
      </c>
      <c r="B1" s="34" t="s">
        <v>7</v>
      </c>
      <c r="C1" s="18" t="s">
        <v>8</v>
      </c>
      <c r="D1" s="18" t="s">
        <v>9</v>
      </c>
      <c r="E1" s="22" t="s">
        <v>10</v>
      </c>
      <c r="F1" s="18" t="s">
        <v>11</v>
      </c>
      <c r="G1" s="23" t="s">
        <v>12</v>
      </c>
      <c r="H1" s="18" t="s">
        <v>13</v>
      </c>
      <c r="I1" s="18" t="s">
        <v>14</v>
      </c>
      <c r="J1" s="18" t="s">
        <v>15</v>
      </c>
      <c r="K1" s="18" t="s">
        <v>16</v>
      </c>
      <c r="L1" s="18" t="s">
        <v>17</v>
      </c>
      <c r="M1" s="18" t="s">
        <v>18</v>
      </c>
    </row>
    <row r="2" spans="1:13" ht="39.75" customHeight="1" x14ac:dyDescent="0.35">
      <c r="A2" s="75" t="s">
        <v>19</v>
      </c>
      <c r="B2" s="57">
        <v>40003</v>
      </c>
      <c r="C2" s="17" t="s">
        <v>20</v>
      </c>
      <c r="D2" s="17" t="s">
        <v>21</v>
      </c>
      <c r="E2" s="20" t="s">
        <v>22</v>
      </c>
      <c r="F2" s="19" t="s">
        <v>23</v>
      </c>
      <c r="G2" s="21">
        <v>0.6</v>
      </c>
      <c r="H2" s="17" t="s">
        <v>24</v>
      </c>
      <c r="I2" s="17" t="s">
        <v>25</v>
      </c>
      <c r="J2" s="17" t="s">
        <v>26</v>
      </c>
      <c r="K2" s="17" t="s">
        <v>27</v>
      </c>
      <c r="L2" s="17" t="s">
        <v>27</v>
      </c>
      <c r="M2" s="17" t="s">
        <v>27</v>
      </c>
    </row>
    <row r="3" spans="1:13" ht="39.75" customHeight="1" x14ac:dyDescent="0.35">
      <c r="A3" s="80" t="s">
        <v>28</v>
      </c>
      <c r="B3" s="57">
        <v>40004</v>
      </c>
      <c r="C3" s="17" t="s">
        <v>29</v>
      </c>
      <c r="D3" s="17" t="s">
        <v>30</v>
      </c>
      <c r="E3" s="20" t="s">
        <v>31</v>
      </c>
      <c r="F3" s="19" t="s">
        <v>32</v>
      </c>
      <c r="G3" s="21">
        <v>2.5</v>
      </c>
      <c r="H3" s="17" t="s">
        <v>33</v>
      </c>
      <c r="I3" s="17" t="s">
        <v>25</v>
      </c>
      <c r="J3" s="43">
        <v>10</v>
      </c>
      <c r="K3" s="17" t="s">
        <v>27</v>
      </c>
      <c r="L3" s="17" t="s">
        <v>27</v>
      </c>
      <c r="M3" s="17" t="s">
        <v>27</v>
      </c>
    </row>
    <row r="4" spans="1:13" ht="39.75" customHeight="1" x14ac:dyDescent="0.35">
      <c r="A4" s="75" t="s">
        <v>34</v>
      </c>
      <c r="B4" s="57">
        <v>40007</v>
      </c>
      <c r="C4" s="17" t="s">
        <v>35</v>
      </c>
      <c r="D4" s="17" t="s">
        <v>36</v>
      </c>
      <c r="E4" s="20" t="s">
        <v>37</v>
      </c>
      <c r="F4" s="19" t="s">
        <v>38</v>
      </c>
      <c r="G4" s="21">
        <v>3.88</v>
      </c>
      <c r="H4" s="17" t="s">
        <v>39</v>
      </c>
      <c r="I4" s="17" t="s">
        <v>25</v>
      </c>
      <c r="J4" s="43">
        <v>5</v>
      </c>
      <c r="K4" s="17" t="s">
        <v>27</v>
      </c>
      <c r="L4" s="17" t="s">
        <v>27</v>
      </c>
      <c r="M4" s="17" t="s">
        <v>27</v>
      </c>
    </row>
    <row r="5" spans="1:13" ht="39.75" customHeight="1" x14ac:dyDescent="0.35">
      <c r="A5" s="75" t="s">
        <v>40</v>
      </c>
      <c r="B5" s="57">
        <v>40010</v>
      </c>
      <c r="C5" s="17" t="s">
        <v>41</v>
      </c>
      <c r="D5" s="17" t="s">
        <v>42</v>
      </c>
      <c r="E5" s="20" t="s">
        <v>43</v>
      </c>
      <c r="F5" s="19" t="s">
        <v>44</v>
      </c>
      <c r="G5" s="21">
        <v>2.99</v>
      </c>
      <c r="H5" s="17" t="s">
        <v>45</v>
      </c>
      <c r="I5" s="17" t="s">
        <v>46</v>
      </c>
      <c r="J5" s="43">
        <v>100</v>
      </c>
      <c r="K5" s="17" t="s">
        <v>27</v>
      </c>
      <c r="L5" s="17" t="s">
        <v>27</v>
      </c>
      <c r="M5" s="17" t="s">
        <v>27</v>
      </c>
    </row>
    <row r="6" spans="1:13" ht="39.75" customHeight="1" x14ac:dyDescent="0.35">
      <c r="A6" s="75" t="s">
        <v>47</v>
      </c>
      <c r="B6" s="57">
        <v>40011</v>
      </c>
      <c r="C6" s="17" t="s">
        <v>48</v>
      </c>
      <c r="D6" s="17" t="s">
        <v>49</v>
      </c>
      <c r="E6" s="20" t="s">
        <v>50</v>
      </c>
      <c r="F6" s="19" t="s">
        <v>51</v>
      </c>
      <c r="G6" s="21">
        <v>11.47</v>
      </c>
      <c r="H6" s="17" t="s">
        <v>52</v>
      </c>
      <c r="I6" s="17" t="s">
        <v>25</v>
      </c>
      <c r="J6" s="43">
        <v>140</v>
      </c>
      <c r="K6" s="17" t="s">
        <v>27</v>
      </c>
      <c r="L6" s="17" t="s">
        <v>27</v>
      </c>
      <c r="M6" s="17" t="s">
        <v>27</v>
      </c>
    </row>
    <row r="7" spans="1:13" ht="39.75" customHeight="1" x14ac:dyDescent="0.35">
      <c r="A7" s="75" t="s">
        <v>53</v>
      </c>
      <c r="B7" s="57">
        <v>40012</v>
      </c>
      <c r="C7" s="17" t="s">
        <v>54</v>
      </c>
      <c r="D7" s="17" t="s">
        <v>55</v>
      </c>
      <c r="E7" s="20" t="s">
        <v>56</v>
      </c>
      <c r="F7" s="19" t="s">
        <v>57</v>
      </c>
      <c r="G7" s="21">
        <v>5.59</v>
      </c>
      <c r="H7" s="17" t="s">
        <v>58</v>
      </c>
      <c r="I7" s="17" t="s">
        <v>25</v>
      </c>
      <c r="J7" s="43">
        <v>158</v>
      </c>
      <c r="K7" s="17" t="s">
        <v>27</v>
      </c>
      <c r="L7" s="17" t="s">
        <v>27</v>
      </c>
      <c r="M7" s="17" t="s">
        <v>27</v>
      </c>
    </row>
    <row r="8" spans="1:13" ht="39.75" customHeight="1" x14ac:dyDescent="0.35">
      <c r="A8" s="75" t="s">
        <v>59</v>
      </c>
      <c r="B8" s="57">
        <v>40013</v>
      </c>
      <c r="C8" s="17" t="s">
        <v>60</v>
      </c>
      <c r="D8" s="17" t="s">
        <v>61</v>
      </c>
      <c r="E8" s="20" t="s">
        <v>62</v>
      </c>
      <c r="F8" s="19" t="s">
        <v>63</v>
      </c>
      <c r="G8" s="21">
        <v>1.17</v>
      </c>
      <c r="H8" s="17" t="s">
        <v>64</v>
      </c>
      <c r="I8" s="17" t="s">
        <v>25</v>
      </c>
      <c r="J8" s="43">
        <v>25</v>
      </c>
      <c r="K8" s="17" t="s">
        <v>27</v>
      </c>
      <c r="L8" s="17" t="s">
        <v>27</v>
      </c>
      <c r="M8" s="17" t="s">
        <v>27</v>
      </c>
    </row>
    <row r="9" spans="1:13" ht="39.75" customHeight="1" x14ac:dyDescent="0.35">
      <c r="A9" s="75" t="s">
        <v>65</v>
      </c>
      <c r="B9" s="57">
        <v>40014</v>
      </c>
      <c r="C9" s="17" t="s">
        <v>66</v>
      </c>
      <c r="D9" s="17" t="s">
        <v>67</v>
      </c>
      <c r="E9" s="20" t="s">
        <v>37</v>
      </c>
      <c r="F9" s="19" t="s">
        <v>68</v>
      </c>
      <c r="G9" s="21">
        <v>0.52</v>
      </c>
      <c r="H9" s="17" t="s">
        <v>69</v>
      </c>
      <c r="I9" s="17" t="s">
        <v>25</v>
      </c>
      <c r="J9" s="43">
        <v>14</v>
      </c>
      <c r="K9" s="17" t="s">
        <v>27</v>
      </c>
      <c r="L9" s="17" t="s">
        <v>27</v>
      </c>
      <c r="M9" s="17" t="s">
        <v>27</v>
      </c>
    </row>
    <row r="10" spans="1:13" ht="39.75" customHeight="1" x14ac:dyDescent="0.35">
      <c r="A10" s="75" t="s">
        <v>70</v>
      </c>
      <c r="B10" s="57">
        <v>40015</v>
      </c>
      <c r="C10" s="17" t="s">
        <v>71</v>
      </c>
      <c r="D10" s="17" t="s">
        <v>72</v>
      </c>
      <c r="E10" s="20" t="s">
        <v>73</v>
      </c>
      <c r="F10" s="19" t="s">
        <v>74</v>
      </c>
      <c r="G10" s="21">
        <v>0.5</v>
      </c>
      <c r="H10" s="17" t="s">
        <v>75</v>
      </c>
      <c r="I10" s="17" t="s">
        <v>25</v>
      </c>
      <c r="J10" s="43">
        <v>6</v>
      </c>
      <c r="K10" s="17" t="s">
        <v>27</v>
      </c>
      <c r="L10" s="17" t="s">
        <v>27</v>
      </c>
      <c r="M10" s="17" t="s">
        <v>27</v>
      </c>
    </row>
    <row r="11" spans="1:13" ht="39.75" customHeight="1" x14ac:dyDescent="0.35">
      <c r="A11" s="75" t="s">
        <v>76</v>
      </c>
      <c r="B11" s="57">
        <v>40016</v>
      </c>
      <c r="C11" s="17" t="s">
        <v>77</v>
      </c>
      <c r="D11" s="17" t="s">
        <v>42</v>
      </c>
      <c r="E11" s="20" t="s">
        <v>43</v>
      </c>
      <c r="F11" s="19" t="s">
        <v>78</v>
      </c>
      <c r="G11" s="21">
        <v>3.12</v>
      </c>
      <c r="H11" s="17" t="s">
        <v>79</v>
      </c>
      <c r="I11" s="17" t="s">
        <v>25</v>
      </c>
      <c r="J11" s="43">
        <v>100</v>
      </c>
      <c r="K11" s="17" t="s">
        <v>27</v>
      </c>
      <c r="L11" s="17" t="s">
        <v>27</v>
      </c>
      <c r="M11" s="17" t="s">
        <v>27</v>
      </c>
    </row>
    <row r="12" spans="1:13" ht="39.75" customHeight="1" x14ac:dyDescent="0.35">
      <c r="A12" s="75" t="s">
        <v>80</v>
      </c>
      <c r="B12" s="57">
        <v>40017</v>
      </c>
      <c r="C12" s="17" t="s">
        <v>81</v>
      </c>
      <c r="D12" s="17" t="s">
        <v>82</v>
      </c>
      <c r="E12" s="20" t="s">
        <v>50</v>
      </c>
      <c r="F12" s="19" t="s">
        <v>83</v>
      </c>
      <c r="G12" s="21">
        <v>5.37</v>
      </c>
      <c r="H12" s="17" t="s">
        <v>52</v>
      </c>
      <c r="I12" s="17" t="s">
        <v>25</v>
      </c>
      <c r="J12" s="43">
        <v>180</v>
      </c>
      <c r="K12" s="17" t="s">
        <v>27</v>
      </c>
      <c r="L12" s="17" t="s">
        <v>27</v>
      </c>
      <c r="M12" s="17" t="s">
        <v>27</v>
      </c>
    </row>
    <row r="13" spans="1:13" ht="39.75" customHeight="1" x14ac:dyDescent="0.35">
      <c r="A13" s="75" t="s">
        <v>84</v>
      </c>
      <c r="B13" s="57">
        <v>40018</v>
      </c>
      <c r="C13" s="17" t="s">
        <v>85</v>
      </c>
      <c r="D13" s="17" t="s">
        <v>86</v>
      </c>
      <c r="E13" s="20" t="s">
        <v>87</v>
      </c>
      <c r="F13" s="19" t="s">
        <v>88</v>
      </c>
      <c r="G13" s="21">
        <v>0.24</v>
      </c>
      <c r="H13" s="17" t="s">
        <v>89</v>
      </c>
      <c r="I13" s="17" t="s">
        <v>25</v>
      </c>
      <c r="J13" s="17" t="s">
        <v>90</v>
      </c>
      <c r="K13" s="17" t="s">
        <v>27</v>
      </c>
      <c r="L13" s="17" t="s">
        <v>27</v>
      </c>
      <c r="M13" s="17" t="s">
        <v>27</v>
      </c>
    </row>
    <row r="14" spans="1:13" ht="39.75" customHeight="1" x14ac:dyDescent="0.35">
      <c r="A14" s="75" t="s">
        <v>91</v>
      </c>
      <c r="B14" s="57">
        <v>40019</v>
      </c>
      <c r="C14" s="17" t="s">
        <v>92</v>
      </c>
      <c r="D14" s="17" t="s">
        <v>93</v>
      </c>
      <c r="E14" s="20" t="s">
        <v>94</v>
      </c>
      <c r="F14" s="19" t="s">
        <v>95</v>
      </c>
      <c r="G14" s="21">
        <v>7.71</v>
      </c>
      <c r="H14" s="17" t="s">
        <v>33</v>
      </c>
      <c r="I14" s="17" t="s">
        <v>25</v>
      </c>
      <c r="J14" s="17" t="s">
        <v>96</v>
      </c>
      <c r="K14" s="17" t="s">
        <v>27</v>
      </c>
      <c r="L14" s="17" t="s">
        <v>27</v>
      </c>
      <c r="M14" s="17" t="s">
        <v>27</v>
      </c>
    </row>
    <row r="15" spans="1:13" ht="39.75" customHeight="1" x14ac:dyDescent="0.35">
      <c r="A15" s="75" t="s">
        <v>97</v>
      </c>
      <c r="B15" s="57">
        <v>40020</v>
      </c>
      <c r="C15" s="17" t="s">
        <v>98</v>
      </c>
      <c r="D15" s="17" t="s">
        <v>99</v>
      </c>
      <c r="E15" s="20" t="s">
        <v>100</v>
      </c>
      <c r="F15" s="19" t="s">
        <v>101</v>
      </c>
      <c r="G15" s="21">
        <v>3.17</v>
      </c>
      <c r="H15" s="17" t="s">
        <v>102</v>
      </c>
      <c r="I15" s="17" t="s">
        <v>25</v>
      </c>
      <c r="J15" s="43">
        <v>45</v>
      </c>
      <c r="K15" s="17" t="s">
        <v>27</v>
      </c>
      <c r="L15" s="17" t="s">
        <v>27</v>
      </c>
      <c r="M15" s="17" t="s">
        <v>27</v>
      </c>
    </row>
    <row r="16" spans="1:13" ht="39.75" customHeight="1" x14ac:dyDescent="0.35">
      <c r="A16" s="75" t="s">
        <v>103</v>
      </c>
      <c r="B16" s="57">
        <v>40021</v>
      </c>
      <c r="C16" s="17" t="s">
        <v>104</v>
      </c>
      <c r="D16" s="17" t="s">
        <v>105</v>
      </c>
      <c r="E16" s="20" t="s">
        <v>106</v>
      </c>
      <c r="F16" s="19" t="s">
        <v>107</v>
      </c>
      <c r="G16" s="21">
        <v>3.62</v>
      </c>
      <c r="H16" s="17" t="s">
        <v>108</v>
      </c>
      <c r="I16" s="17" t="s">
        <v>25</v>
      </c>
      <c r="J16" s="43">
        <v>50</v>
      </c>
      <c r="K16" s="17" t="s">
        <v>27</v>
      </c>
      <c r="L16" s="17" t="s">
        <v>27</v>
      </c>
      <c r="M16" s="17" t="s">
        <v>27</v>
      </c>
    </row>
    <row r="17" spans="1:13" ht="39.75" customHeight="1" x14ac:dyDescent="0.35">
      <c r="A17" s="75" t="s">
        <v>109</v>
      </c>
      <c r="B17" s="57">
        <v>40022</v>
      </c>
      <c r="C17" s="17" t="s">
        <v>110</v>
      </c>
      <c r="D17" s="17" t="s">
        <v>111</v>
      </c>
      <c r="E17" s="20" t="s">
        <v>112</v>
      </c>
      <c r="F17" s="19" t="s">
        <v>113</v>
      </c>
      <c r="G17" s="21">
        <v>0.74</v>
      </c>
      <c r="H17" s="17" t="s">
        <v>114</v>
      </c>
      <c r="I17" s="17" t="s">
        <v>25</v>
      </c>
      <c r="J17" s="17" t="s">
        <v>26</v>
      </c>
      <c r="K17" s="17" t="s">
        <v>27</v>
      </c>
      <c r="L17" s="17" t="s">
        <v>27</v>
      </c>
      <c r="M17" s="17" t="s">
        <v>27</v>
      </c>
    </row>
    <row r="18" spans="1:13" ht="39.75" customHeight="1" x14ac:dyDescent="0.35">
      <c r="A18" s="75" t="s">
        <v>115</v>
      </c>
      <c r="B18" s="57">
        <v>40023</v>
      </c>
      <c r="C18" s="17" t="s">
        <v>116</v>
      </c>
      <c r="D18" s="17" t="s">
        <v>117</v>
      </c>
      <c r="E18" s="20" t="s">
        <v>56</v>
      </c>
      <c r="F18" s="19" t="s">
        <v>118</v>
      </c>
      <c r="G18" s="21">
        <v>2.13</v>
      </c>
      <c r="H18" s="17" t="s">
        <v>119</v>
      </c>
      <c r="I18" s="17" t="s">
        <v>46</v>
      </c>
      <c r="J18" s="43">
        <v>45</v>
      </c>
      <c r="K18" s="17" t="s">
        <v>27</v>
      </c>
      <c r="L18" s="43">
        <v>204</v>
      </c>
      <c r="M18" s="17" t="s">
        <v>27</v>
      </c>
    </row>
    <row r="19" spans="1:13" ht="39.75" customHeight="1" x14ac:dyDescent="0.35">
      <c r="A19" s="75" t="s">
        <v>120</v>
      </c>
      <c r="B19" s="57">
        <v>40024</v>
      </c>
      <c r="C19" s="17" t="s">
        <v>121</v>
      </c>
      <c r="D19" s="17" t="s">
        <v>122</v>
      </c>
      <c r="E19" s="20" t="s">
        <v>123</v>
      </c>
      <c r="F19" s="19" t="s">
        <v>124</v>
      </c>
      <c r="G19" s="21">
        <v>4.3899999999999997</v>
      </c>
      <c r="H19" s="17" t="s">
        <v>125</v>
      </c>
      <c r="I19" s="17" t="s">
        <v>126</v>
      </c>
      <c r="J19" s="17" t="s">
        <v>27</v>
      </c>
      <c r="K19" s="17" t="s">
        <v>27</v>
      </c>
      <c r="L19" s="17" t="s">
        <v>27</v>
      </c>
      <c r="M19" s="43">
        <v>21800</v>
      </c>
    </row>
    <row r="20" spans="1:13" ht="39.75" customHeight="1" x14ac:dyDescent="0.35">
      <c r="A20" s="75" t="s">
        <v>127</v>
      </c>
      <c r="B20" s="57">
        <v>40025</v>
      </c>
      <c r="C20" s="17" t="s">
        <v>128</v>
      </c>
      <c r="D20" s="17" t="s">
        <v>129</v>
      </c>
      <c r="E20" s="20" t="s">
        <v>112</v>
      </c>
      <c r="F20" s="19" t="s">
        <v>130</v>
      </c>
      <c r="G20" s="21">
        <v>0.52</v>
      </c>
      <c r="H20" s="17" t="s">
        <v>131</v>
      </c>
      <c r="I20" s="17" t="s">
        <v>25</v>
      </c>
      <c r="J20" s="17" t="s">
        <v>132</v>
      </c>
      <c r="K20" s="17" t="s">
        <v>27</v>
      </c>
      <c r="L20" s="17" t="s">
        <v>27</v>
      </c>
      <c r="M20" s="17" t="s">
        <v>27</v>
      </c>
    </row>
    <row r="21" spans="1:13" ht="39.75" customHeight="1" x14ac:dyDescent="0.35">
      <c r="A21" s="75" t="s">
        <v>133</v>
      </c>
      <c r="B21" s="57">
        <v>40026</v>
      </c>
      <c r="C21" s="17" t="s">
        <v>134</v>
      </c>
      <c r="D21" s="17" t="s">
        <v>135</v>
      </c>
      <c r="E21" s="20" t="s">
        <v>31</v>
      </c>
      <c r="F21" s="19" t="s">
        <v>136</v>
      </c>
      <c r="G21" s="21">
        <v>2.65</v>
      </c>
      <c r="H21" s="17" t="s">
        <v>125</v>
      </c>
      <c r="I21" s="17" t="s">
        <v>25</v>
      </c>
      <c r="J21" s="17" t="s">
        <v>27</v>
      </c>
      <c r="K21" s="43">
        <v>53</v>
      </c>
      <c r="L21" s="17" t="s">
        <v>27</v>
      </c>
      <c r="M21" s="17" t="s">
        <v>27</v>
      </c>
    </row>
    <row r="22" spans="1:13" ht="39.75" customHeight="1" x14ac:dyDescent="0.35">
      <c r="A22" s="75" t="s">
        <v>137</v>
      </c>
      <c r="B22" s="57">
        <v>40027</v>
      </c>
      <c r="C22" s="17" t="s">
        <v>138</v>
      </c>
      <c r="D22" s="17" t="s">
        <v>139</v>
      </c>
      <c r="E22" s="20" t="s">
        <v>140</v>
      </c>
      <c r="F22" s="19" t="s">
        <v>141</v>
      </c>
      <c r="G22" s="21">
        <v>2.42</v>
      </c>
      <c r="H22" s="17" t="s">
        <v>125</v>
      </c>
      <c r="I22" s="17" t="s">
        <v>25</v>
      </c>
      <c r="J22" s="17" t="s">
        <v>27</v>
      </c>
      <c r="K22" s="43">
        <v>48</v>
      </c>
      <c r="L22" s="17" t="s">
        <v>27</v>
      </c>
      <c r="M22" s="17" t="s">
        <v>27</v>
      </c>
    </row>
    <row r="23" spans="1:13" ht="39.75" customHeight="1" x14ac:dyDescent="0.35">
      <c r="A23" s="75" t="s">
        <v>142</v>
      </c>
      <c r="B23" s="57">
        <v>40028</v>
      </c>
      <c r="C23" s="17" t="s">
        <v>143</v>
      </c>
      <c r="D23" s="17" t="s">
        <v>144</v>
      </c>
      <c r="E23" s="20" t="s">
        <v>145</v>
      </c>
      <c r="F23" s="19" t="s">
        <v>146</v>
      </c>
      <c r="G23" s="21">
        <v>0.5</v>
      </c>
      <c r="H23" s="17" t="s">
        <v>125</v>
      </c>
      <c r="I23" s="17" t="s">
        <v>46</v>
      </c>
      <c r="J23" s="43">
        <v>5</v>
      </c>
      <c r="K23" s="17" t="s">
        <v>27</v>
      </c>
      <c r="L23" s="17" t="s">
        <v>27</v>
      </c>
      <c r="M23" s="17" t="s">
        <v>27</v>
      </c>
    </row>
    <row r="24" spans="1:13" ht="39.75" customHeight="1" x14ac:dyDescent="0.35">
      <c r="A24" s="75" t="s">
        <v>147</v>
      </c>
      <c r="B24" s="57">
        <v>40029</v>
      </c>
      <c r="C24" s="17" t="s">
        <v>148</v>
      </c>
      <c r="D24" s="17" t="s">
        <v>149</v>
      </c>
      <c r="E24" s="20" t="s">
        <v>150</v>
      </c>
      <c r="F24" s="19" t="s">
        <v>151</v>
      </c>
      <c r="G24" s="21">
        <v>1.9</v>
      </c>
      <c r="H24" s="17" t="s">
        <v>152</v>
      </c>
      <c r="I24" s="17" t="s">
        <v>25</v>
      </c>
      <c r="J24" s="17" t="s">
        <v>153</v>
      </c>
      <c r="K24" s="17" t="s">
        <v>27</v>
      </c>
      <c r="L24" s="17" t="s">
        <v>27</v>
      </c>
      <c r="M24" s="17" t="s">
        <v>27</v>
      </c>
    </row>
    <row r="25" spans="1:13" ht="39.75" customHeight="1" x14ac:dyDescent="0.35">
      <c r="A25" s="75" t="s">
        <v>154</v>
      </c>
      <c r="B25" s="57">
        <v>40030</v>
      </c>
      <c r="C25" s="17" t="s">
        <v>155</v>
      </c>
      <c r="D25" s="17" t="s">
        <v>156</v>
      </c>
      <c r="E25" s="20" t="s">
        <v>157</v>
      </c>
      <c r="F25" s="19" t="s">
        <v>158</v>
      </c>
      <c r="G25" s="21">
        <v>1.55</v>
      </c>
      <c r="H25" s="17" t="s">
        <v>159</v>
      </c>
      <c r="I25" s="17" t="s">
        <v>25</v>
      </c>
      <c r="J25" s="43">
        <v>55</v>
      </c>
      <c r="K25" s="17" t="s">
        <v>27</v>
      </c>
      <c r="L25" s="17" t="s">
        <v>27</v>
      </c>
      <c r="M25" s="17" t="s">
        <v>27</v>
      </c>
    </row>
    <row r="26" spans="1:13" ht="39.75" customHeight="1" x14ac:dyDescent="0.35">
      <c r="A26" s="75" t="s">
        <v>160</v>
      </c>
      <c r="B26" s="57">
        <v>40031</v>
      </c>
      <c r="C26" s="17" t="s">
        <v>161</v>
      </c>
      <c r="D26" s="17" t="s">
        <v>162</v>
      </c>
      <c r="E26" s="20" t="s">
        <v>163</v>
      </c>
      <c r="F26" s="19" t="s">
        <v>164</v>
      </c>
      <c r="G26" s="21">
        <v>1.0900000000000001</v>
      </c>
      <c r="H26" s="17" t="s">
        <v>165</v>
      </c>
      <c r="I26" s="17" t="s">
        <v>46</v>
      </c>
      <c r="J26" s="43">
        <v>30</v>
      </c>
      <c r="K26" s="17" t="s">
        <v>27</v>
      </c>
      <c r="L26" s="43">
        <v>2500</v>
      </c>
      <c r="M26" s="17" t="s">
        <v>27</v>
      </c>
    </row>
    <row r="27" spans="1:13" ht="39.75" customHeight="1" x14ac:dyDescent="0.35">
      <c r="A27" s="75" t="s">
        <v>166</v>
      </c>
      <c r="B27" s="57">
        <v>40032</v>
      </c>
      <c r="C27" s="17" t="s">
        <v>167</v>
      </c>
      <c r="D27" s="17" t="s">
        <v>168</v>
      </c>
      <c r="E27" s="20" t="s">
        <v>157</v>
      </c>
      <c r="F27" s="19" t="s">
        <v>169</v>
      </c>
      <c r="G27" s="21">
        <v>0.45</v>
      </c>
      <c r="H27" s="17" t="s">
        <v>170</v>
      </c>
      <c r="I27" s="17" t="s">
        <v>46</v>
      </c>
      <c r="J27" s="43">
        <v>7</v>
      </c>
      <c r="K27" s="17" t="s">
        <v>27</v>
      </c>
      <c r="L27" s="17">
        <v>15650</v>
      </c>
      <c r="M27" s="17" t="s">
        <v>27</v>
      </c>
    </row>
    <row r="28" spans="1:13" ht="39.75" customHeight="1" x14ac:dyDescent="0.35">
      <c r="A28" s="75" t="s">
        <v>171</v>
      </c>
      <c r="B28" s="57">
        <v>40033</v>
      </c>
      <c r="C28" s="17" t="s">
        <v>172</v>
      </c>
      <c r="D28" s="17" t="s">
        <v>173</v>
      </c>
      <c r="E28" s="20" t="s">
        <v>174</v>
      </c>
      <c r="F28" s="19" t="s">
        <v>175</v>
      </c>
      <c r="G28" s="21">
        <v>1.64</v>
      </c>
      <c r="H28" s="17" t="s">
        <v>176</v>
      </c>
      <c r="I28" s="17" t="s">
        <v>46</v>
      </c>
      <c r="J28" s="43">
        <v>30</v>
      </c>
      <c r="K28" s="17" t="s">
        <v>27</v>
      </c>
      <c r="L28" s="43">
        <v>3716</v>
      </c>
      <c r="M28" s="17" t="s">
        <v>27</v>
      </c>
    </row>
    <row r="29" spans="1:13" ht="39.75" customHeight="1" x14ac:dyDescent="0.35">
      <c r="A29" s="75" t="s">
        <v>177</v>
      </c>
      <c r="B29" s="57">
        <v>40034</v>
      </c>
      <c r="C29" s="17" t="s">
        <v>178</v>
      </c>
      <c r="D29" s="17" t="s">
        <v>179</v>
      </c>
      <c r="E29" s="20" t="s">
        <v>37</v>
      </c>
      <c r="F29" s="19" t="s">
        <v>180</v>
      </c>
      <c r="G29" s="21">
        <v>0.67</v>
      </c>
      <c r="H29" s="17" t="s">
        <v>181</v>
      </c>
      <c r="I29" s="17" t="s">
        <v>25</v>
      </c>
      <c r="J29" s="43">
        <v>6</v>
      </c>
      <c r="K29" s="17" t="s">
        <v>27</v>
      </c>
      <c r="L29" s="17" t="s">
        <v>27</v>
      </c>
      <c r="M29" s="17" t="s">
        <v>27</v>
      </c>
    </row>
    <row r="30" spans="1:13" ht="39.75" customHeight="1" x14ac:dyDescent="0.35">
      <c r="A30" s="75" t="s">
        <v>182</v>
      </c>
      <c r="B30" s="57">
        <v>40035</v>
      </c>
      <c r="C30" s="17" t="s">
        <v>183</v>
      </c>
      <c r="D30" s="17" t="s">
        <v>184</v>
      </c>
      <c r="E30" s="20" t="s">
        <v>31</v>
      </c>
      <c r="F30" s="19" t="s">
        <v>185</v>
      </c>
      <c r="G30" s="21">
        <v>0.96</v>
      </c>
      <c r="H30" s="17" t="s">
        <v>186</v>
      </c>
      <c r="I30" s="17" t="s">
        <v>25</v>
      </c>
      <c r="J30" s="17" t="s">
        <v>187</v>
      </c>
      <c r="K30" s="17" t="s">
        <v>27</v>
      </c>
      <c r="L30" s="17" t="s">
        <v>27</v>
      </c>
      <c r="M30" s="17" t="s">
        <v>27</v>
      </c>
    </row>
    <row r="31" spans="1:13" ht="39.75" customHeight="1" x14ac:dyDescent="0.35">
      <c r="A31" s="75" t="s">
        <v>188</v>
      </c>
      <c r="B31" s="57">
        <v>40036</v>
      </c>
      <c r="C31" s="17" t="s">
        <v>189</v>
      </c>
      <c r="D31" s="17" t="s">
        <v>190</v>
      </c>
      <c r="E31" s="20" t="s">
        <v>150</v>
      </c>
      <c r="F31" s="19" t="s">
        <v>191</v>
      </c>
      <c r="G31" s="21">
        <v>4.01</v>
      </c>
      <c r="H31" s="17" t="s">
        <v>52</v>
      </c>
      <c r="I31" s="17" t="s">
        <v>25</v>
      </c>
      <c r="J31" s="43">
        <v>140</v>
      </c>
      <c r="K31" s="17" t="s">
        <v>27</v>
      </c>
      <c r="L31" s="17" t="s">
        <v>27</v>
      </c>
      <c r="M31" s="17" t="s">
        <v>27</v>
      </c>
    </row>
    <row r="32" spans="1:13" ht="39.75" customHeight="1" x14ac:dyDescent="0.35">
      <c r="A32" s="75" t="s">
        <v>192</v>
      </c>
      <c r="B32" s="57">
        <v>40037</v>
      </c>
      <c r="C32" s="17" t="s">
        <v>193</v>
      </c>
      <c r="D32" s="17" t="s">
        <v>194</v>
      </c>
      <c r="E32" s="20" t="s">
        <v>195</v>
      </c>
      <c r="F32" s="19" t="s">
        <v>196</v>
      </c>
      <c r="G32" s="21">
        <v>0.56000000000000005</v>
      </c>
      <c r="H32" s="17" t="s">
        <v>197</v>
      </c>
      <c r="I32" s="17" t="s">
        <v>25</v>
      </c>
      <c r="J32" s="43">
        <v>5</v>
      </c>
      <c r="K32" s="17" t="s">
        <v>27</v>
      </c>
      <c r="L32" s="17" t="s">
        <v>27</v>
      </c>
      <c r="M32" s="17" t="s">
        <v>27</v>
      </c>
    </row>
    <row r="33" spans="1:13" ht="39.75" customHeight="1" x14ac:dyDescent="0.35">
      <c r="A33" s="75" t="s">
        <v>198</v>
      </c>
      <c r="B33" s="57">
        <v>40038</v>
      </c>
      <c r="C33" s="17" t="s">
        <v>199</v>
      </c>
      <c r="D33" s="17" t="s">
        <v>200</v>
      </c>
      <c r="E33" s="20" t="s">
        <v>201</v>
      </c>
      <c r="F33" s="19" t="s">
        <v>202</v>
      </c>
      <c r="G33" s="21">
        <v>0.45</v>
      </c>
      <c r="H33" s="17" t="s">
        <v>203</v>
      </c>
      <c r="I33" s="17" t="s">
        <v>25</v>
      </c>
      <c r="J33" s="17" t="s">
        <v>204</v>
      </c>
      <c r="K33" s="17" t="s">
        <v>27</v>
      </c>
      <c r="L33" s="17" t="s">
        <v>27</v>
      </c>
      <c r="M33" s="17" t="s">
        <v>27</v>
      </c>
    </row>
    <row r="34" spans="1:13" ht="39.75" customHeight="1" x14ac:dyDescent="0.35">
      <c r="A34" s="75" t="s">
        <v>205</v>
      </c>
      <c r="B34" s="57">
        <v>40039</v>
      </c>
      <c r="C34" s="17" t="s">
        <v>206</v>
      </c>
      <c r="D34" s="17" t="s">
        <v>207</v>
      </c>
      <c r="E34" s="20" t="s">
        <v>50</v>
      </c>
      <c r="F34" s="19" t="s">
        <v>208</v>
      </c>
      <c r="G34" s="21">
        <v>7.62</v>
      </c>
      <c r="H34" s="17" t="s">
        <v>52</v>
      </c>
      <c r="I34" s="17" t="s">
        <v>25</v>
      </c>
      <c r="J34" s="43">
        <v>204</v>
      </c>
      <c r="K34" s="17" t="s">
        <v>27</v>
      </c>
      <c r="L34" s="17" t="s">
        <v>27</v>
      </c>
      <c r="M34" s="17" t="s">
        <v>27</v>
      </c>
    </row>
    <row r="35" spans="1:13" ht="39.75" customHeight="1" x14ac:dyDescent="0.35">
      <c r="A35" s="75" t="s">
        <v>209</v>
      </c>
      <c r="B35" s="57">
        <v>40040</v>
      </c>
      <c r="C35" s="17" t="s">
        <v>210</v>
      </c>
      <c r="D35" s="17" t="s">
        <v>211</v>
      </c>
      <c r="E35" s="20" t="s">
        <v>212</v>
      </c>
      <c r="F35" s="19" t="s">
        <v>213</v>
      </c>
      <c r="G35" s="21">
        <v>0.62</v>
      </c>
      <c r="H35" s="17" t="s">
        <v>214</v>
      </c>
      <c r="I35" s="17" t="s">
        <v>25</v>
      </c>
      <c r="J35" s="17" t="s">
        <v>27</v>
      </c>
      <c r="K35" s="43">
        <v>12</v>
      </c>
      <c r="L35" s="17" t="s">
        <v>27</v>
      </c>
      <c r="M35" s="17" t="s">
        <v>27</v>
      </c>
    </row>
    <row r="36" spans="1:13" ht="39.75" customHeight="1" x14ac:dyDescent="0.35">
      <c r="A36" s="75" t="s">
        <v>215</v>
      </c>
      <c r="B36" s="57">
        <v>40041</v>
      </c>
      <c r="C36" s="17" t="s">
        <v>216</v>
      </c>
      <c r="D36" s="17" t="s">
        <v>217</v>
      </c>
      <c r="E36" s="20" t="s">
        <v>218</v>
      </c>
      <c r="F36" s="19" t="s">
        <v>219</v>
      </c>
      <c r="G36" s="21">
        <v>6.7</v>
      </c>
      <c r="H36" s="17" t="s">
        <v>220</v>
      </c>
      <c r="I36" s="17" t="s">
        <v>25</v>
      </c>
      <c r="J36" s="43">
        <v>50</v>
      </c>
      <c r="K36" s="17" t="s">
        <v>27</v>
      </c>
      <c r="L36" s="17" t="s">
        <v>27</v>
      </c>
      <c r="M36" s="17" t="s">
        <v>27</v>
      </c>
    </row>
    <row r="37" spans="1:13" ht="39.75" customHeight="1" x14ac:dyDescent="0.35">
      <c r="A37" s="75" t="s">
        <v>221</v>
      </c>
      <c r="B37" s="57">
        <v>40042</v>
      </c>
      <c r="C37" s="17" t="s">
        <v>222</v>
      </c>
      <c r="D37" s="17" t="s">
        <v>223</v>
      </c>
      <c r="E37" s="20" t="s">
        <v>224</v>
      </c>
      <c r="F37" s="19" t="s">
        <v>225</v>
      </c>
      <c r="G37" s="21">
        <v>3.32</v>
      </c>
      <c r="H37" s="17" t="s">
        <v>226</v>
      </c>
      <c r="I37" s="17" t="s">
        <v>25</v>
      </c>
      <c r="J37" s="43">
        <v>100</v>
      </c>
      <c r="K37" s="17" t="s">
        <v>27</v>
      </c>
      <c r="L37" s="17" t="s">
        <v>27</v>
      </c>
      <c r="M37" s="17" t="s">
        <v>27</v>
      </c>
    </row>
    <row r="38" spans="1:13" ht="39.75" customHeight="1" x14ac:dyDescent="0.35">
      <c r="A38" s="75" t="s">
        <v>227</v>
      </c>
      <c r="B38" s="57">
        <v>40043</v>
      </c>
      <c r="C38" s="17" t="s">
        <v>228</v>
      </c>
      <c r="D38" s="17" t="s">
        <v>229</v>
      </c>
      <c r="E38" s="20" t="s">
        <v>230</v>
      </c>
      <c r="F38" s="19" t="s">
        <v>231</v>
      </c>
      <c r="G38" s="21">
        <v>1.82</v>
      </c>
      <c r="H38" s="17" t="s">
        <v>52</v>
      </c>
      <c r="I38" s="17" t="s">
        <v>25</v>
      </c>
      <c r="J38" s="43">
        <v>40</v>
      </c>
      <c r="K38" s="17" t="s">
        <v>27</v>
      </c>
      <c r="L38" s="17" t="s">
        <v>27</v>
      </c>
      <c r="M38" s="17" t="s">
        <v>27</v>
      </c>
    </row>
    <row r="39" spans="1:13" ht="39.75" customHeight="1" x14ac:dyDescent="0.35">
      <c r="A39" s="75" t="s">
        <v>232</v>
      </c>
      <c r="B39" s="57">
        <v>40044</v>
      </c>
      <c r="C39" s="17" t="s">
        <v>233</v>
      </c>
      <c r="D39" s="17" t="s">
        <v>234</v>
      </c>
      <c r="E39" s="20" t="s">
        <v>62</v>
      </c>
      <c r="F39" s="19" t="s">
        <v>235</v>
      </c>
      <c r="G39" s="21">
        <v>0.52</v>
      </c>
      <c r="H39" s="17" t="s">
        <v>33</v>
      </c>
      <c r="I39" s="17" t="s">
        <v>25</v>
      </c>
      <c r="J39" s="17" t="s">
        <v>236</v>
      </c>
      <c r="K39" s="17" t="s">
        <v>27</v>
      </c>
      <c r="L39" s="17" t="s">
        <v>27</v>
      </c>
      <c r="M39" s="17" t="s">
        <v>27</v>
      </c>
    </row>
    <row r="40" spans="1:13" ht="39.75" customHeight="1" x14ac:dyDescent="0.35">
      <c r="A40" s="75" t="s">
        <v>237</v>
      </c>
      <c r="B40" s="57">
        <v>40045</v>
      </c>
      <c r="C40" s="17" t="s">
        <v>238</v>
      </c>
      <c r="D40" s="17" t="s">
        <v>239</v>
      </c>
      <c r="E40" s="20" t="s">
        <v>240</v>
      </c>
      <c r="F40" s="19" t="s">
        <v>241</v>
      </c>
      <c r="G40" s="21">
        <v>865.38</v>
      </c>
      <c r="H40" s="17" t="s">
        <v>242</v>
      </c>
      <c r="I40" s="17" t="s">
        <v>46</v>
      </c>
      <c r="J40" s="43">
        <v>9072</v>
      </c>
      <c r="K40" s="17" t="s">
        <v>27</v>
      </c>
      <c r="L40" s="17" t="s">
        <v>27</v>
      </c>
      <c r="M40" s="17" t="s">
        <v>27</v>
      </c>
    </row>
    <row r="41" spans="1:13" ht="39.75" customHeight="1" x14ac:dyDescent="0.35">
      <c r="A41" s="75" t="s">
        <v>243</v>
      </c>
      <c r="B41" s="57">
        <v>40046</v>
      </c>
      <c r="C41" s="17" t="s">
        <v>238</v>
      </c>
      <c r="D41" s="17" t="s">
        <v>239</v>
      </c>
      <c r="E41" s="20" t="s">
        <v>240</v>
      </c>
      <c r="F41" s="19" t="s">
        <v>244</v>
      </c>
      <c r="G41" s="21">
        <v>463.16</v>
      </c>
      <c r="H41" s="17" t="s">
        <v>245</v>
      </c>
      <c r="I41" s="17" t="s">
        <v>46</v>
      </c>
      <c r="J41" s="43">
        <v>4200</v>
      </c>
      <c r="K41" s="17" t="s">
        <v>27</v>
      </c>
      <c r="L41" s="17" t="s">
        <v>27</v>
      </c>
      <c r="M41" s="17" t="s">
        <v>27</v>
      </c>
    </row>
    <row r="42" spans="1:13" ht="39.75" customHeight="1" x14ac:dyDescent="0.35">
      <c r="A42" s="75" t="s">
        <v>246</v>
      </c>
      <c r="B42" s="57">
        <v>40047</v>
      </c>
      <c r="C42" s="17" t="s">
        <v>247</v>
      </c>
      <c r="D42" s="17" t="s">
        <v>248</v>
      </c>
      <c r="E42" s="20" t="s">
        <v>37</v>
      </c>
      <c r="F42" s="19" t="s">
        <v>249</v>
      </c>
      <c r="G42" s="21">
        <v>9.9700000000000006</v>
      </c>
      <c r="H42" s="17" t="s">
        <v>52</v>
      </c>
      <c r="I42" s="17" t="s">
        <v>25</v>
      </c>
      <c r="J42" s="43">
        <v>175</v>
      </c>
      <c r="K42" s="17" t="s">
        <v>27</v>
      </c>
      <c r="L42" s="17" t="s">
        <v>27</v>
      </c>
      <c r="M42" s="17" t="s">
        <v>27</v>
      </c>
    </row>
    <row r="43" spans="1:13" ht="39.75" customHeight="1" x14ac:dyDescent="0.35">
      <c r="A43" s="75" t="s">
        <v>250</v>
      </c>
      <c r="B43" s="57">
        <v>40048</v>
      </c>
      <c r="C43" s="17" t="s">
        <v>251</v>
      </c>
      <c r="D43" s="17" t="s">
        <v>252</v>
      </c>
      <c r="E43" s="20" t="s">
        <v>253</v>
      </c>
      <c r="F43" s="19" t="s">
        <v>254</v>
      </c>
      <c r="G43" s="21">
        <v>34.49</v>
      </c>
      <c r="H43" s="17" t="s">
        <v>52</v>
      </c>
      <c r="I43" s="17" t="s">
        <v>46</v>
      </c>
      <c r="J43" s="17" t="s">
        <v>27</v>
      </c>
      <c r="K43" s="43">
        <v>700</v>
      </c>
      <c r="L43" s="17" t="s">
        <v>27</v>
      </c>
      <c r="M43" s="17" t="s">
        <v>255</v>
      </c>
    </row>
    <row r="44" spans="1:13" ht="39.75" customHeight="1" x14ac:dyDescent="0.35">
      <c r="A44" s="75" t="s">
        <v>256</v>
      </c>
      <c r="B44" s="57">
        <v>40049</v>
      </c>
      <c r="C44" s="17" t="s">
        <v>257</v>
      </c>
      <c r="D44" s="17" t="s">
        <v>258</v>
      </c>
      <c r="E44" s="20" t="s">
        <v>259</v>
      </c>
      <c r="F44" s="19" t="s">
        <v>260</v>
      </c>
      <c r="G44" s="21">
        <v>0.28999999999999998</v>
      </c>
      <c r="H44" s="17" t="s">
        <v>261</v>
      </c>
      <c r="I44" s="17" t="s">
        <v>25</v>
      </c>
      <c r="J44" s="43">
        <v>4</v>
      </c>
      <c r="K44" s="17" t="s">
        <v>27</v>
      </c>
      <c r="L44" s="17" t="s">
        <v>27</v>
      </c>
      <c r="M44" s="17" t="s">
        <v>27</v>
      </c>
    </row>
    <row r="45" spans="1:13" ht="39.75" customHeight="1" x14ac:dyDescent="0.35">
      <c r="A45" s="75" t="s">
        <v>262</v>
      </c>
      <c r="B45" s="57">
        <v>40051</v>
      </c>
      <c r="C45" s="17" t="s">
        <v>263</v>
      </c>
      <c r="D45" s="17" t="s">
        <v>264</v>
      </c>
      <c r="E45" s="20" t="s">
        <v>265</v>
      </c>
      <c r="F45" s="19" t="s">
        <v>266</v>
      </c>
      <c r="G45" s="21">
        <v>1.05</v>
      </c>
      <c r="H45" s="17" t="s">
        <v>33</v>
      </c>
      <c r="I45" s="17" t="s">
        <v>25</v>
      </c>
      <c r="J45" s="17" t="s">
        <v>27</v>
      </c>
      <c r="K45" s="43">
        <v>22</v>
      </c>
      <c r="L45" s="17" t="s">
        <v>27</v>
      </c>
      <c r="M45" s="17" t="s">
        <v>27</v>
      </c>
    </row>
    <row r="46" spans="1:13" ht="39.75" customHeight="1" x14ac:dyDescent="0.35">
      <c r="A46" s="75" t="s">
        <v>267</v>
      </c>
      <c r="B46" s="57">
        <v>40052</v>
      </c>
      <c r="C46" s="17" t="s">
        <v>268</v>
      </c>
      <c r="D46" s="17" t="s">
        <v>269</v>
      </c>
      <c r="E46" s="20" t="s">
        <v>270</v>
      </c>
      <c r="F46" s="19" t="s">
        <v>271</v>
      </c>
      <c r="G46" s="21">
        <v>1.48</v>
      </c>
      <c r="H46" s="17" t="s">
        <v>272</v>
      </c>
      <c r="I46" s="17" t="s">
        <v>25</v>
      </c>
      <c r="J46" s="17" t="s">
        <v>27</v>
      </c>
      <c r="K46" s="43">
        <v>29</v>
      </c>
      <c r="L46" s="17" t="s">
        <v>27</v>
      </c>
      <c r="M46" s="17" t="s">
        <v>27</v>
      </c>
    </row>
    <row r="47" spans="1:13" ht="39.75" customHeight="1" x14ac:dyDescent="0.35">
      <c r="A47" s="75" t="s">
        <v>273</v>
      </c>
      <c r="B47" s="57">
        <v>40053</v>
      </c>
      <c r="C47" s="17" t="s">
        <v>274</v>
      </c>
      <c r="D47" s="17" t="s">
        <v>264</v>
      </c>
      <c r="E47" s="20" t="s">
        <v>265</v>
      </c>
      <c r="F47" s="19" t="s">
        <v>275</v>
      </c>
      <c r="G47" s="21">
        <v>0.54</v>
      </c>
      <c r="H47" s="17" t="s">
        <v>33</v>
      </c>
      <c r="I47" s="17" t="s">
        <v>25</v>
      </c>
      <c r="J47" s="17" t="s">
        <v>27</v>
      </c>
      <c r="K47" s="43">
        <v>10</v>
      </c>
      <c r="L47" s="17" t="s">
        <v>27</v>
      </c>
      <c r="M47" s="17" t="s">
        <v>27</v>
      </c>
    </row>
    <row r="48" spans="1:13" ht="39.75" customHeight="1" x14ac:dyDescent="0.35">
      <c r="A48" s="75" t="s">
        <v>276</v>
      </c>
      <c r="B48" s="57">
        <v>40054</v>
      </c>
      <c r="C48" s="17" t="s">
        <v>277</v>
      </c>
      <c r="D48" s="17" t="s">
        <v>278</v>
      </c>
      <c r="E48" s="20" t="s">
        <v>279</v>
      </c>
      <c r="F48" s="19" t="s">
        <v>280</v>
      </c>
      <c r="G48" s="21">
        <v>0.78</v>
      </c>
      <c r="H48" s="17" t="s">
        <v>281</v>
      </c>
      <c r="I48" s="17" t="s">
        <v>25</v>
      </c>
      <c r="J48" s="43">
        <v>8</v>
      </c>
      <c r="K48" s="17" t="s">
        <v>27</v>
      </c>
      <c r="L48" s="17" t="s">
        <v>27</v>
      </c>
      <c r="M48" s="17" t="s">
        <v>27</v>
      </c>
    </row>
    <row r="49" spans="1:13" ht="39.75" customHeight="1" x14ac:dyDescent="0.35">
      <c r="A49" s="75" t="s">
        <v>282</v>
      </c>
      <c r="B49" s="57">
        <v>40055</v>
      </c>
      <c r="C49" s="17" t="s">
        <v>283</v>
      </c>
      <c r="D49" s="17" t="s">
        <v>284</v>
      </c>
      <c r="E49" s="20" t="s">
        <v>37</v>
      </c>
      <c r="F49" s="19" t="s">
        <v>285</v>
      </c>
      <c r="G49" s="21">
        <v>0.65</v>
      </c>
      <c r="H49" s="17" t="s">
        <v>286</v>
      </c>
      <c r="I49" s="17" t="s">
        <v>25</v>
      </c>
      <c r="J49" s="43">
        <v>6</v>
      </c>
      <c r="K49" s="17" t="s">
        <v>27</v>
      </c>
      <c r="L49" s="17" t="s">
        <v>27</v>
      </c>
      <c r="M49" s="17" t="s">
        <v>27</v>
      </c>
    </row>
    <row r="50" spans="1:13" ht="39.75" customHeight="1" x14ac:dyDescent="0.35">
      <c r="A50" s="75" t="s">
        <v>287</v>
      </c>
      <c r="B50" s="57">
        <v>40057</v>
      </c>
      <c r="C50" s="17" t="s">
        <v>288</v>
      </c>
      <c r="D50" s="17" t="s">
        <v>289</v>
      </c>
      <c r="E50" s="20" t="s">
        <v>290</v>
      </c>
      <c r="F50" s="19" t="s">
        <v>291</v>
      </c>
      <c r="G50" s="21">
        <v>0.38</v>
      </c>
      <c r="H50" s="17" t="s">
        <v>292</v>
      </c>
      <c r="I50" s="17" t="s">
        <v>25</v>
      </c>
      <c r="J50" s="17" t="s">
        <v>293</v>
      </c>
      <c r="K50" s="17" t="s">
        <v>27</v>
      </c>
      <c r="L50" s="17" t="s">
        <v>27</v>
      </c>
      <c r="M50" s="17" t="s">
        <v>27</v>
      </c>
    </row>
    <row r="51" spans="1:13" ht="39.75" customHeight="1" x14ac:dyDescent="0.35">
      <c r="A51" s="75" t="s">
        <v>294</v>
      </c>
      <c r="B51" s="57">
        <v>40058</v>
      </c>
      <c r="C51" s="17" t="s">
        <v>295</v>
      </c>
      <c r="D51" s="17" t="s">
        <v>296</v>
      </c>
      <c r="E51" s="20" t="s">
        <v>297</v>
      </c>
      <c r="F51" s="19" t="s">
        <v>298</v>
      </c>
      <c r="G51" s="21">
        <v>158.01</v>
      </c>
      <c r="H51" s="17" t="s">
        <v>52</v>
      </c>
      <c r="I51" s="17" t="s">
        <v>46</v>
      </c>
      <c r="J51" s="43">
        <v>1500</v>
      </c>
      <c r="K51" s="17" t="s">
        <v>27</v>
      </c>
      <c r="L51" s="43">
        <v>139354</v>
      </c>
      <c r="M51" s="17" t="s">
        <v>27</v>
      </c>
    </row>
    <row r="52" spans="1:13" ht="39.75" customHeight="1" x14ac:dyDescent="0.35">
      <c r="A52" s="75" t="s">
        <v>299</v>
      </c>
      <c r="B52" s="57">
        <v>40059</v>
      </c>
      <c r="C52" s="17" t="s">
        <v>300</v>
      </c>
      <c r="D52" s="17" t="s">
        <v>301</v>
      </c>
      <c r="E52" s="20" t="s">
        <v>290</v>
      </c>
      <c r="F52" s="19" t="s">
        <v>302</v>
      </c>
      <c r="G52" s="21">
        <v>0.51</v>
      </c>
      <c r="H52" s="17" t="s">
        <v>303</v>
      </c>
      <c r="I52" s="17" t="s">
        <v>25</v>
      </c>
      <c r="J52" s="43">
        <v>8</v>
      </c>
      <c r="K52" s="17" t="s">
        <v>27</v>
      </c>
      <c r="L52" s="17" t="s">
        <v>27</v>
      </c>
      <c r="M52" s="17" t="s">
        <v>27</v>
      </c>
    </row>
    <row r="53" spans="1:13" ht="39.75" customHeight="1" x14ac:dyDescent="0.35">
      <c r="A53" s="75" t="s">
        <v>304</v>
      </c>
      <c r="B53" s="57">
        <v>40060</v>
      </c>
      <c r="C53" s="17" t="s">
        <v>305</v>
      </c>
      <c r="D53" s="17" t="s">
        <v>306</v>
      </c>
      <c r="E53" s="20" t="s">
        <v>307</v>
      </c>
      <c r="F53" s="19" t="s">
        <v>308</v>
      </c>
      <c r="G53" s="21">
        <v>2.7</v>
      </c>
      <c r="H53" s="17" t="s">
        <v>292</v>
      </c>
      <c r="I53" s="17" t="s">
        <v>25</v>
      </c>
      <c r="J53" s="43">
        <v>60</v>
      </c>
      <c r="K53" s="17" t="s">
        <v>27</v>
      </c>
      <c r="L53" s="17" t="s">
        <v>27</v>
      </c>
      <c r="M53" s="17" t="s">
        <v>27</v>
      </c>
    </row>
    <row r="54" spans="1:13" ht="39.75" customHeight="1" x14ac:dyDescent="0.35">
      <c r="A54" s="75" t="s">
        <v>309</v>
      </c>
      <c r="B54" s="57">
        <v>40061</v>
      </c>
      <c r="C54" s="17" t="s">
        <v>310</v>
      </c>
      <c r="D54" s="17" t="s">
        <v>311</v>
      </c>
      <c r="E54" s="20" t="s">
        <v>312</v>
      </c>
      <c r="F54" s="19" t="s">
        <v>313</v>
      </c>
      <c r="G54" s="21">
        <v>2.33</v>
      </c>
      <c r="H54" s="17" t="s">
        <v>314</v>
      </c>
      <c r="I54" s="17" t="s">
        <v>25</v>
      </c>
      <c r="J54" s="43">
        <v>52</v>
      </c>
      <c r="K54" s="17" t="s">
        <v>27</v>
      </c>
      <c r="L54" s="17" t="s">
        <v>27</v>
      </c>
      <c r="M54" s="17" t="s">
        <v>27</v>
      </c>
    </row>
    <row r="55" spans="1:13" ht="39.75" customHeight="1" x14ac:dyDescent="0.35">
      <c r="A55" s="75" t="s">
        <v>315</v>
      </c>
      <c r="B55" s="57">
        <v>40062</v>
      </c>
      <c r="C55" s="17" t="s">
        <v>316</v>
      </c>
      <c r="D55" s="17" t="s">
        <v>317</v>
      </c>
      <c r="E55" s="20" t="s">
        <v>318</v>
      </c>
      <c r="F55" s="19" t="s">
        <v>319</v>
      </c>
      <c r="G55" s="21">
        <v>0.84</v>
      </c>
      <c r="H55" s="17" t="s">
        <v>320</v>
      </c>
      <c r="I55" s="17" t="s">
        <v>46</v>
      </c>
      <c r="J55" s="43">
        <v>25</v>
      </c>
      <c r="K55" s="17" t="s">
        <v>27</v>
      </c>
      <c r="L55" s="43">
        <v>2413</v>
      </c>
      <c r="M55" s="17" t="s">
        <v>27</v>
      </c>
    </row>
    <row r="56" spans="1:13" ht="39.75" customHeight="1" x14ac:dyDescent="0.35">
      <c r="A56" s="75" t="s">
        <v>321</v>
      </c>
      <c r="B56" s="82">
        <v>40063</v>
      </c>
      <c r="C56" s="17" t="s">
        <v>322</v>
      </c>
      <c r="D56" s="17" t="s">
        <v>323</v>
      </c>
      <c r="E56" s="20" t="s">
        <v>324</v>
      </c>
      <c r="F56" s="19" t="s">
        <v>325</v>
      </c>
      <c r="G56" s="21">
        <v>1.74</v>
      </c>
      <c r="H56" s="17" t="s">
        <v>326</v>
      </c>
      <c r="I56" s="17" t="s">
        <v>25</v>
      </c>
      <c r="J56" s="17" t="s">
        <v>327</v>
      </c>
      <c r="K56" s="17" t="s">
        <v>27</v>
      </c>
      <c r="L56" s="17" t="s">
        <v>27</v>
      </c>
      <c r="M56" s="17" t="s">
        <v>27</v>
      </c>
    </row>
    <row r="57" spans="1:13" ht="39.75" customHeight="1" x14ac:dyDescent="0.35">
      <c r="A57" s="126" t="s">
        <v>328</v>
      </c>
      <c r="B57" s="82">
        <v>40064</v>
      </c>
      <c r="C57" s="17" t="s">
        <v>329</v>
      </c>
      <c r="D57" s="17" t="s">
        <v>330</v>
      </c>
      <c r="E57" s="20" t="s">
        <v>331</v>
      </c>
      <c r="F57" s="19" t="s">
        <v>332</v>
      </c>
      <c r="G57" s="21">
        <v>383.36</v>
      </c>
      <c r="H57" s="17" t="s">
        <v>52</v>
      </c>
      <c r="I57" s="17" t="s">
        <v>46</v>
      </c>
      <c r="J57" s="43">
        <v>5000</v>
      </c>
      <c r="K57" s="17" t="s">
        <v>27</v>
      </c>
      <c r="L57" s="43">
        <v>4800000</v>
      </c>
      <c r="M57" s="17" t="s">
        <v>27</v>
      </c>
    </row>
    <row r="58" spans="1:13" ht="39.75" customHeight="1" x14ac:dyDescent="0.35">
      <c r="A58" s="75" t="s">
        <v>333</v>
      </c>
      <c r="B58" s="57">
        <v>40068</v>
      </c>
      <c r="C58" s="17" t="s">
        <v>334</v>
      </c>
      <c r="D58" s="17" t="s">
        <v>335</v>
      </c>
      <c r="E58" s="20" t="s">
        <v>157</v>
      </c>
      <c r="F58" s="19" t="s">
        <v>336</v>
      </c>
      <c r="G58" s="21">
        <v>1.38</v>
      </c>
      <c r="H58" s="17" t="s">
        <v>337</v>
      </c>
      <c r="I58" s="17" t="s">
        <v>25</v>
      </c>
      <c r="J58" s="43">
        <v>10</v>
      </c>
      <c r="K58" s="17" t="s">
        <v>27</v>
      </c>
      <c r="L58" s="17" t="s">
        <v>27</v>
      </c>
      <c r="M58" s="17" t="s">
        <v>27</v>
      </c>
    </row>
    <row r="59" spans="1:13" ht="39.75" customHeight="1" x14ac:dyDescent="0.35">
      <c r="A59" s="75" t="s">
        <v>338</v>
      </c>
      <c r="B59" s="57">
        <v>40070</v>
      </c>
      <c r="C59" s="17" t="s">
        <v>339</v>
      </c>
      <c r="D59" s="17" t="s">
        <v>340</v>
      </c>
      <c r="E59" s="20" t="s">
        <v>150</v>
      </c>
      <c r="F59" s="19" t="s">
        <v>341</v>
      </c>
      <c r="G59" s="21">
        <v>1.1299999999999999</v>
      </c>
      <c r="H59" s="17" t="s">
        <v>342</v>
      </c>
      <c r="I59" s="17" t="s">
        <v>25</v>
      </c>
      <c r="J59" s="17" t="s">
        <v>343</v>
      </c>
      <c r="K59" s="17" t="s">
        <v>27</v>
      </c>
      <c r="L59" s="17" t="s">
        <v>27</v>
      </c>
      <c r="M59" s="17" t="s">
        <v>27</v>
      </c>
    </row>
    <row r="60" spans="1:13" ht="39.75" customHeight="1" x14ac:dyDescent="0.35">
      <c r="A60" s="75" t="s">
        <v>344</v>
      </c>
      <c r="B60" s="57">
        <v>40071</v>
      </c>
      <c r="C60" s="17" t="s">
        <v>345</v>
      </c>
      <c r="D60" s="17" t="s">
        <v>346</v>
      </c>
      <c r="E60" s="20" t="s">
        <v>347</v>
      </c>
      <c r="F60" s="19" t="s">
        <v>348</v>
      </c>
      <c r="G60" s="21">
        <v>4.7300000000000004</v>
      </c>
      <c r="H60" s="17" t="s">
        <v>349</v>
      </c>
      <c r="I60" s="17" t="s">
        <v>25</v>
      </c>
      <c r="J60" s="43">
        <v>140</v>
      </c>
      <c r="K60" s="17" t="s">
        <v>27</v>
      </c>
      <c r="L60" s="17" t="s">
        <v>27</v>
      </c>
      <c r="M60" s="17" t="s">
        <v>27</v>
      </c>
    </row>
    <row r="61" spans="1:13" ht="39.75" customHeight="1" x14ac:dyDescent="0.35">
      <c r="A61" s="75" t="s">
        <v>350</v>
      </c>
      <c r="B61" s="57">
        <v>40072</v>
      </c>
      <c r="C61" s="17" t="s">
        <v>351</v>
      </c>
      <c r="D61" s="17" t="s">
        <v>352</v>
      </c>
      <c r="E61" s="20" t="s">
        <v>353</v>
      </c>
      <c r="F61" s="19" t="s">
        <v>354</v>
      </c>
      <c r="G61" s="21">
        <v>1.06</v>
      </c>
      <c r="H61" s="17" t="s">
        <v>355</v>
      </c>
      <c r="I61" s="17" t="s">
        <v>25</v>
      </c>
      <c r="J61" s="43">
        <v>29</v>
      </c>
      <c r="K61" s="17" t="s">
        <v>27</v>
      </c>
      <c r="L61" s="17" t="s">
        <v>27</v>
      </c>
      <c r="M61" s="17" t="s">
        <v>27</v>
      </c>
    </row>
    <row r="62" spans="1:13" ht="39.75" customHeight="1" x14ac:dyDescent="0.35">
      <c r="A62" s="75" t="s">
        <v>356</v>
      </c>
      <c r="B62" s="57">
        <v>40073</v>
      </c>
      <c r="C62" s="17" t="s">
        <v>357</v>
      </c>
      <c r="D62" s="17" t="s">
        <v>358</v>
      </c>
      <c r="E62" s="20" t="s">
        <v>100</v>
      </c>
      <c r="F62" s="19" t="s">
        <v>359</v>
      </c>
      <c r="G62" s="21">
        <v>1.05</v>
      </c>
      <c r="H62" s="17" t="s">
        <v>360</v>
      </c>
      <c r="I62" s="17" t="s">
        <v>25</v>
      </c>
      <c r="J62" s="43">
        <v>28</v>
      </c>
      <c r="K62" s="17" t="s">
        <v>27</v>
      </c>
      <c r="L62" s="17" t="s">
        <v>27</v>
      </c>
      <c r="M62" s="17" t="s">
        <v>27</v>
      </c>
    </row>
    <row r="63" spans="1:13" ht="39.75" customHeight="1" x14ac:dyDescent="0.35">
      <c r="A63" s="75" t="s">
        <v>361</v>
      </c>
      <c r="B63" s="57">
        <v>40074</v>
      </c>
      <c r="C63" s="17" t="s">
        <v>362</v>
      </c>
      <c r="D63" s="17" t="s">
        <v>363</v>
      </c>
      <c r="E63" s="20" t="s">
        <v>364</v>
      </c>
      <c r="F63" s="19" t="s">
        <v>365</v>
      </c>
      <c r="G63" s="21">
        <v>2.27</v>
      </c>
      <c r="H63" s="17" t="s">
        <v>102</v>
      </c>
      <c r="I63" s="17" t="s">
        <v>46</v>
      </c>
      <c r="J63" s="43">
        <v>39</v>
      </c>
      <c r="K63" s="17" t="s">
        <v>27</v>
      </c>
      <c r="L63" s="43">
        <v>6000</v>
      </c>
      <c r="M63" s="17" t="s">
        <v>27</v>
      </c>
    </row>
    <row r="64" spans="1:13" ht="39.75" customHeight="1" x14ac:dyDescent="0.35">
      <c r="A64" s="75" t="s">
        <v>366</v>
      </c>
      <c r="B64" s="57">
        <v>40075</v>
      </c>
      <c r="C64" s="17" t="s">
        <v>367</v>
      </c>
      <c r="D64" s="17" t="s">
        <v>173</v>
      </c>
      <c r="E64" s="20" t="s">
        <v>368</v>
      </c>
      <c r="F64" s="19" t="s">
        <v>369</v>
      </c>
      <c r="G64" s="21">
        <v>15.15</v>
      </c>
      <c r="H64" s="17" t="s">
        <v>102</v>
      </c>
      <c r="I64" s="17" t="s">
        <v>46</v>
      </c>
      <c r="J64" s="43">
        <v>200</v>
      </c>
      <c r="K64" s="17" t="s">
        <v>27</v>
      </c>
      <c r="L64" s="43">
        <v>500</v>
      </c>
      <c r="M64" s="17" t="s">
        <v>27</v>
      </c>
    </row>
    <row r="65" spans="1:13" ht="39.75" customHeight="1" x14ac:dyDescent="0.35">
      <c r="A65" s="75" t="s">
        <v>370</v>
      </c>
      <c r="B65" s="57">
        <v>40076</v>
      </c>
      <c r="C65" s="17" t="s">
        <v>371</v>
      </c>
      <c r="D65" s="17" t="s">
        <v>372</v>
      </c>
      <c r="E65" s="20" t="s">
        <v>373</v>
      </c>
      <c r="F65" s="19" t="s">
        <v>374</v>
      </c>
      <c r="G65" s="21">
        <v>26.04</v>
      </c>
      <c r="H65" s="17" t="s">
        <v>33</v>
      </c>
      <c r="I65" s="17" t="s">
        <v>46</v>
      </c>
      <c r="J65" s="43">
        <v>1130</v>
      </c>
      <c r="K65" s="17" t="s">
        <v>27</v>
      </c>
      <c r="L65" s="43">
        <v>100000</v>
      </c>
      <c r="M65" s="17" t="s">
        <v>27</v>
      </c>
    </row>
    <row r="66" spans="1:13" ht="39.75" customHeight="1" x14ac:dyDescent="0.35">
      <c r="A66" s="75" t="s">
        <v>375</v>
      </c>
      <c r="B66" s="57">
        <v>40077</v>
      </c>
      <c r="C66" s="17" t="s">
        <v>376</v>
      </c>
      <c r="D66" s="17" t="s">
        <v>377</v>
      </c>
      <c r="E66" s="20" t="s">
        <v>364</v>
      </c>
      <c r="F66" s="19" t="s">
        <v>378</v>
      </c>
      <c r="G66" s="21">
        <v>1.37</v>
      </c>
      <c r="H66" s="17" t="s">
        <v>379</v>
      </c>
      <c r="I66" s="17" t="s">
        <v>25</v>
      </c>
      <c r="J66" s="43">
        <v>10</v>
      </c>
      <c r="K66" s="17" t="s">
        <v>27</v>
      </c>
      <c r="L66" s="17" t="s">
        <v>27</v>
      </c>
      <c r="M66" s="17" t="s">
        <v>27</v>
      </c>
    </row>
    <row r="67" spans="1:13" ht="39.75" customHeight="1" x14ac:dyDescent="0.35">
      <c r="A67" s="75" t="s">
        <v>380</v>
      </c>
      <c r="B67" s="57">
        <v>40078</v>
      </c>
      <c r="C67" s="17" t="s">
        <v>381</v>
      </c>
      <c r="D67" s="17" t="s">
        <v>382</v>
      </c>
      <c r="E67" s="20" t="s">
        <v>383</v>
      </c>
      <c r="F67" s="19" t="s">
        <v>384</v>
      </c>
      <c r="G67" s="21">
        <v>1763.93</v>
      </c>
      <c r="H67" s="17" t="s">
        <v>52</v>
      </c>
      <c r="I67" s="17" t="s">
        <v>46</v>
      </c>
      <c r="J67" s="17" t="s">
        <v>385</v>
      </c>
      <c r="K67" s="17" t="s">
        <v>27</v>
      </c>
      <c r="L67" s="43">
        <v>144000</v>
      </c>
      <c r="M67" s="17" t="s">
        <v>27</v>
      </c>
    </row>
    <row r="68" spans="1:13" ht="39.75" customHeight="1" x14ac:dyDescent="0.35">
      <c r="A68" s="81" t="s">
        <v>386</v>
      </c>
      <c r="B68" s="59">
        <v>40079</v>
      </c>
      <c r="C68" s="58" t="s">
        <v>387</v>
      </c>
      <c r="D68" s="58" t="s">
        <v>388</v>
      </c>
      <c r="E68" s="60" t="s">
        <v>389</v>
      </c>
      <c r="F68" s="61" t="s">
        <v>390</v>
      </c>
      <c r="G68" s="62">
        <v>3.45</v>
      </c>
      <c r="H68" s="58" t="s">
        <v>391</v>
      </c>
      <c r="I68" s="58" t="s">
        <v>25</v>
      </c>
      <c r="J68" s="63">
        <v>74</v>
      </c>
      <c r="K68" s="58" t="s">
        <v>27</v>
      </c>
      <c r="L68" s="58" t="s">
        <v>27</v>
      </c>
      <c r="M68" s="58" t="s">
        <v>27</v>
      </c>
    </row>
    <row r="69" spans="1:13" ht="39.75" customHeight="1" x14ac:dyDescent="0.35">
      <c r="A69" s="28" t="s">
        <v>392</v>
      </c>
      <c r="B69" s="64">
        <v>40080</v>
      </c>
      <c r="C69" s="32" t="s">
        <v>393</v>
      </c>
      <c r="D69" s="32" t="s">
        <v>394</v>
      </c>
      <c r="E69" s="32" t="s">
        <v>395</v>
      </c>
      <c r="F69" s="65" t="s">
        <v>396</v>
      </c>
      <c r="G69" s="66">
        <v>8.3000000000000007</v>
      </c>
      <c r="H69" s="32" t="s">
        <v>397</v>
      </c>
      <c r="I69" s="32" t="s">
        <v>25</v>
      </c>
      <c r="J69" s="64">
        <v>150</v>
      </c>
      <c r="K69" s="32" t="s">
        <v>27</v>
      </c>
      <c r="L69" s="32" t="s">
        <v>27</v>
      </c>
      <c r="M69" s="32" t="s">
        <v>27</v>
      </c>
    </row>
    <row r="70" spans="1:13" ht="39.75" customHeight="1" x14ac:dyDescent="0.35">
      <c r="A70" s="28" t="s">
        <v>398</v>
      </c>
      <c r="B70" s="64">
        <v>40081</v>
      </c>
      <c r="C70" s="32" t="s">
        <v>399</v>
      </c>
      <c r="D70" s="32" t="s">
        <v>400</v>
      </c>
      <c r="E70" s="32" t="s">
        <v>401</v>
      </c>
      <c r="F70" s="65" t="s">
        <v>402</v>
      </c>
      <c r="G70" s="66">
        <v>0.24</v>
      </c>
      <c r="H70" s="32" t="s">
        <v>403</v>
      </c>
      <c r="I70" s="32" t="s">
        <v>25</v>
      </c>
      <c r="J70" s="64">
        <v>6</v>
      </c>
      <c r="K70" s="32" t="s">
        <v>27</v>
      </c>
      <c r="L70" s="32" t="s">
        <v>27</v>
      </c>
      <c r="M70" s="32" t="s">
        <v>27</v>
      </c>
    </row>
    <row r="71" spans="1:13" ht="39.75" customHeight="1" x14ac:dyDescent="0.35">
      <c r="A71" s="28" t="s">
        <v>404</v>
      </c>
      <c r="B71" s="64">
        <v>40082</v>
      </c>
      <c r="C71" s="32" t="s">
        <v>405</v>
      </c>
      <c r="D71" s="32" t="s">
        <v>406</v>
      </c>
      <c r="E71" s="32" t="s">
        <v>407</v>
      </c>
      <c r="F71" s="65" t="s">
        <v>408</v>
      </c>
      <c r="G71" s="66">
        <v>1.76</v>
      </c>
      <c r="H71" s="32" t="s">
        <v>409</v>
      </c>
      <c r="I71" s="32" t="s">
        <v>126</v>
      </c>
      <c r="J71" s="32" t="s">
        <v>410</v>
      </c>
      <c r="K71" s="32" t="s">
        <v>27</v>
      </c>
      <c r="L71" s="32" t="s">
        <v>27</v>
      </c>
      <c r="M71" s="64">
        <v>7500</v>
      </c>
    </row>
    <row r="72" spans="1:13" ht="39.75" customHeight="1" x14ac:dyDescent="0.35">
      <c r="A72" s="28" t="s">
        <v>411</v>
      </c>
      <c r="B72" s="64">
        <v>40083</v>
      </c>
      <c r="C72" s="32" t="s">
        <v>412</v>
      </c>
      <c r="D72" s="32" t="s">
        <v>413</v>
      </c>
      <c r="E72" s="32" t="s">
        <v>414</v>
      </c>
      <c r="F72" s="65" t="s">
        <v>415</v>
      </c>
      <c r="G72" s="66">
        <v>2.4500000000000002</v>
      </c>
      <c r="H72" s="32" t="s">
        <v>416</v>
      </c>
      <c r="I72" s="32" t="s">
        <v>126</v>
      </c>
      <c r="J72" s="32" t="s">
        <v>27</v>
      </c>
      <c r="K72" s="32" t="s">
        <v>27</v>
      </c>
      <c r="L72" s="64">
        <v>11200</v>
      </c>
      <c r="M72" s="32" t="s">
        <v>27</v>
      </c>
    </row>
    <row r="73" spans="1:13" ht="39.75" customHeight="1" x14ac:dyDescent="0.35">
      <c r="A73" s="28" t="s">
        <v>417</v>
      </c>
      <c r="B73" s="64">
        <v>40084</v>
      </c>
      <c r="C73" s="32" t="s">
        <v>418</v>
      </c>
      <c r="D73" s="32" t="s">
        <v>419</v>
      </c>
      <c r="E73" s="32" t="s">
        <v>163</v>
      </c>
      <c r="F73" s="65" t="s">
        <v>420</v>
      </c>
      <c r="G73" s="66">
        <v>98.35</v>
      </c>
      <c r="H73" s="32" t="s">
        <v>52</v>
      </c>
      <c r="I73" s="32" t="s">
        <v>46</v>
      </c>
      <c r="J73" s="32" t="s">
        <v>421</v>
      </c>
      <c r="K73" s="32" t="s">
        <v>27</v>
      </c>
      <c r="L73" s="64">
        <v>20000</v>
      </c>
      <c r="M73" s="32" t="s">
        <v>27</v>
      </c>
    </row>
    <row r="74" spans="1:13" ht="39.75" customHeight="1" x14ac:dyDescent="0.35">
      <c r="A74" s="28" t="s">
        <v>422</v>
      </c>
      <c r="B74" s="64">
        <v>40085</v>
      </c>
      <c r="C74" s="32" t="s">
        <v>423</v>
      </c>
      <c r="D74" s="32" t="s">
        <v>424</v>
      </c>
      <c r="E74" s="32" t="s">
        <v>425</v>
      </c>
      <c r="F74" s="65" t="s">
        <v>426</v>
      </c>
      <c r="G74" s="66">
        <v>23.81</v>
      </c>
      <c r="H74" s="32" t="s">
        <v>427</v>
      </c>
      <c r="I74" s="32" t="s">
        <v>46</v>
      </c>
      <c r="J74" s="64">
        <v>240</v>
      </c>
      <c r="K74" s="32" t="s">
        <v>27</v>
      </c>
      <c r="L74" s="64">
        <v>3344</v>
      </c>
      <c r="M74" s="32" t="s">
        <v>27</v>
      </c>
    </row>
    <row r="75" spans="1:13" ht="39.75" customHeight="1" x14ac:dyDescent="0.35">
      <c r="A75" s="28" t="s">
        <v>428</v>
      </c>
      <c r="B75" s="64">
        <v>40086</v>
      </c>
      <c r="C75" s="32" t="s">
        <v>429</v>
      </c>
      <c r="D75" s="32" t="s">
        <v>430</v>
      </c>
      <c r="E75" s="32" t="s">
        <v>431</v>
      </c>
      <c r="F75" s="65" t="s">
        <v>432</v>
      </c>
      <c r="G75" s="66">
        <v>2.6</v>
      </c>
      <c r="H75" s="32" t="s">
        <v>433</v>
      </c>
      <c r="I75" s="32" t="s">
        <v>25</v>
      </c>
      <c r="J75" s="32" t="s">
        <v>27</v>
      </c>
      <c r="K75" s="64">
        <v>48</v>
      </c>
      <c r="L75" s="32" t="s">
        <v>27</v>
      </c>
      <c r="M75" s="32" t="s">
        <v>27</v>
      </c>
    </row>
    <row r="76" spans="1:13" ht="39.75" customHeight="1" x14ac:dyDescent="0.35">
      <c r="A76" s="28" t="s">
        <v>434</v>
      </c>
      <c r="B76" s="64">
        <v>40087</v>
      </c>
      <c r="C76" s="32" t="s">
        <v>435</v>
      </c>
      <c r="D76" s="32" t="s">
        <v>436</v>
      </c>
      <c r="E76" s="32" t="s">
        <v>259</v>
      </c>
      <c r="F76" s="65" t="s">
        <v>437</v>
      </c>
      <c r="G76" s="66">
        <v>5.46</v>
      </c>
      <c r="H76" s="32" t="s">
        <v>438</v>
      </c>
      <c r="I76" s="32" t="s">
        <v>46</v>
      </c>
      <c r="J76" s="64">
        <v>150</v>
      </c>
      <c r="K76" s="32" t="s">
        <v>27</v>
      </c>
      <c r="L76" s="64">
        <v>27450</v>
      </c>
      <c r="M76" s="32" t="s">
        <v>27</v>
      </c>
    </row>
    <row r="77" spans="1:13" ht="39.75" customHeight="1" x14ac:dyDescent="0.35">
      <c r="A77" s="28" t="s">
        <v>439</v>
      </c>
      <c r="B77" s="64">
        <v>40088</v>
      </c>
      <c r="C77" s="32" t="s">
        <v>440</v>
      </c>
      <c r="D77" s="32" t="s">
        <v>441</v>
      </c>
      <c r="E77" s="32" t="s">
        <v>150</v>
      </c>
      <c r="F77" s="65" t="s">
        <v>442</v>
      </c>
      <c r="G77" s="66">
        <v>22.36</v>
      </c>
      <c r="H77" s="32" t="s">
        <v>443</v>
      </c>
      <c r="I77" s="32" t="s">
        <v>46</v>
      </c>
      <c r="J77" s="64">
        <v>400</v>
      </c>
      <c r="K77" s="32" t="s">
        <v>27</v>
      </c>
      <c r="L77" s="64">
        <v>5000</v>
      </c>
      <c r="M77" s="32" t="s">
        <v>27</v>
      </c>
    </row>
    <row r="78" spans="1:13" ht="39.75" customHeight="1" x14ac:dyDescent="0.35">
      <c r="A78" s="28" t="s">
        <v>444</v>
      </c>
      <c r="B78" s="64">
        <v>40089</v>
      </c>
      <c r="C78" s="32" t="s">
        <v>445</v>
      </c>
      <c r="D78" s="32" t="s">
        <v>149</v>
      </c>
      <c r="E78" s="32" t="s">
        <v>150</v>
      </c>
      <c r="F78" s="65" t="s">
        <v>446</v>
      </c>
      <c r="G78" s="66">
        <v>15.16</v>
      </c>
      <c r="H78" s="32" t="s">
        <v>447</v>
      </c>
      <c r="I78" s="32" t="s">
        <v>25</v>
      </c>
      <c r="J78" s="64">
        <v>270</v>
      </c>
      <c r="K78" s="32" t="s">
        <v>27</v>
      </c>
      <c r="L78" s="32" t="s">
        <v>27</v>
      </c>
      <c r="M78" s="32" t="s">
        <v>27</v>
      </c>
    </row>
    <row r="79" spans="1:13" ht="39.75" customHeight="1" x14ac:dyDescent="0.35">
      <c r="A79" s="28" t="s">
        <v>448</v>
      </c>
      <c r="B79" s="64">
        <v>40090</v>
      </c>
      <c r="C79" s="32" t="s">
        <v>449</v>
      </c>
      <c r="D79" s="32" t="s">
        <v>450</v>
      </c>
      <c r="E79" s="32" t="s">
        <v>347</v>
      </c>
      <c r="F79" s="65" t="s">
        <v>451</v>
      </c>
      <c r="G79" s="66">
        <v>3.72</v>
      </c>
      <c r="H79" s="32" t="s">
        <v>452</v>
      </c>
      <c r="I79" s="32" t="s">
        <v>126</v>
      </c>
      <c r="J79" s="32" t="s">
        <v>27</v>
      </c>
      <c r="K79" s="32" t="s">
        <v>27</v>
      </c>
      <c r="L79" s="64">
        <v>7575</v>
      </c>
      <c r="M79" s="32" t="s">
        <v>27</v>
      </c>
    </row>
    <row r="80" spans="1:13" ht="39.75" customHeight="1" x14ac:dyDescent="0.35">
      <c r="A80" s="28" t="s">
        <v>453</v>
      </c>
      <c r="B80" s="64">
        <v>40092</v>
      </c>
      <c r="C80" s="32" t="s">
        <v>454</v>
      </c>
      <c r="D80" s="32" t="s">
        <v>455</v>
      </c>
      <c r="E80" s="32" t="s">
        <v>456</v>
      </c>
      <c r="F80" s="65" t="s">
        <v>457</v>
      </c>
      <c r="G80" s="66">
        <v>9.27</v>
      </c>
      <c r="H80" s="32" t="s">
        <v>125</v>
      </c>
      <c r="I80" s="32" t="s">
        <v>25</v>
      </c>
      <c r="J80" s="64">
        <v>185</v>
      </c>
      <c r="K80" s="32" t="s">
        <v>27</v>
      </c>
      <c r="L80" s="32" t="s">
        <v>27</v>
      </c>
      <c r="M80" s="32" t="s">
        <v>27</v>
      </c>
    </row>
    <row r="81" spans="1:13" ht="39.75" customHeight="1" x14ac:dyDescent="0.35">
      <c r="A81" s="28" t="s">
        <v>458</v>
      </c>
      <c r="B81" s="64">
        <v>40093</v>
      </c>
      <c r="C81" s="32" t="s">
        <v>459</v>
      </c>
      <c r="D81" s="32" t="s">
        <v>460</v>
      </c>
      <c r="E81" s="32" t="s">
        <v>456</v>
      </c>
      <c r="F81" s="65" t="s">
        <v>461</v>
      </c>
      <c r="G81" s="66">
        <v>1.79</v>
      </c>
      <c r="H81" s="32" t="s">
        <v>125</v>
      </c>
      <c r="I81" s="32" t="s">
        <v>25</v>
      </c>
      <c r="J81" s="64">
        <v>40</v>
      </c>
      <c r="K81" s="32" t="s">
        <v>27</v>
      </c>
      <c r="L81" s="32" t="s">
        <v>27</v>
      </c>
      <c r="M81" s="32" t="s">
        <v>27</v>
      </c>
    </row>
    <row r="82" spans="1:13" ht="39.75" customHeight="1" x14ac:dyDescent="0.35">
      <c r="A82" s="28" t="s">
        <v>462</v>
      </c>
      <c r="B82" s="64">
        <v>40094</v>
      </c>
      <c r="C82" s="32" t="s">
        <v>463</v>
      </c>
      <c r="D82" s="32" t="s">
        <v>464</v>
      </c>
      <c r="E82" s="32" t="s">
        <v>94</v>
      </c>
      <c r="F82" s="65" t="s">
        <v>465</v>
      </c>
      <c r="G82" s="66">
        <v>0.16</v>
      </c>
      <c r="H82" s="32" t="s">
        <v>466</v>
      </c>
      <c r="I82" s="32" t="s">
        <v>25</v>
      </c>
      <c r="J82" s="64">
        <v>5</v>
      </c>
      <c r="K82" s="32" t="s">
        <v>27</v>
      </c>
      <c r="L82" s="32" t="s">
        <v>27</v>
      </c>
      <c r="M82" s="32" t="s">
        <v>27</v>
      </c>
    </row>
    <row r="83" spans="1:13" ht="39.75" customHeight="1" x14ac:dyDescent="0.35">
      <c r="A83" s="28" t="s">
        <v>467</v>
      </c>
      <c r="B83" s="64">
        <v>40095</v>
      </c>
      <c r="C83" s="32" t="s">
        <v>468</v>
      </c>
      <c r="D83" s="32" t="s">
        <v>469</v>
      </c>
      <c r="E83" s="32" t="s">
        <v>470</v>
      </c>
      <c r="F83" s="65" t="s">
        <v>471</v>
      </c>
      <c r="G83" s="66">
        <v>162.36000000000001</v>
      </c>
      <c r="H83" s="32" t="s">
        <v>472</v>
      </c>
      <c r="I83" s="32" t="s">
        <v>46</v>
      </c>
      <c r="J83" s="64">
        <v>800</v>
      </c>
      <c r="K83" s="32" t="s">
        <v>27</v>
      </c>
      <c r="L83" s="64">
        <v>110000</v>
      </c>
      <c r="M83" s="32" t="s">
        <v>27</v>
      </c>
    </row>
    <row r="84" spans="1:13" ht="39.75" customHeight="1" x14ac:dyDescent="0.35">
      <c r="A84" s="28" t="s">
        <v>473</v>
      </c>
      <c r="B84" s="64">
        <v>40096</v>
      </c>
      <c r="C84" s="32" t="s">
        <v>474</v>
      </c>
      <c r="D84" s="32" t="s">
        <v>475</v>
      </c>
      <c r="E84" s="32" t="s">
        <v>312</v>
      </c>
      <c r="F84" s="65" t="s">
        <v>476</v>
      </c>
      <c r="G84" s="66">
        <v>164.12</v>
      </c>
      <c r="H84" s="32" t="s">
        <v>472</v>
      </c>
      <c r="I84" s="32" t="s">
        <v>126</v>
      </c>
      <c r="J84" s="32" t="s">
        <v>27</v>
      </c>
      <c r="K84" s="32" t="s">
        <v>27</v>
      </c>
      <c r="L84" s="64">
        <v>185806</v>
      </c>
      <c r="M84" s="32" t="s">
        <v>27</v>
      </c>
    </row>
    <row r="85" spans="1:13" ht="39.75" customHeight="1" x14ac:dyDescent="0.35">
      <c r="A85" s="28" t="s">
        <v>477</v>
      </c>
      <c r="B85" s="64">
        <v>40097</v>
      </c>
      <c r="C85" s="32" t="s">
        <v>478</v>
      </c>
      <c r="D85" s="32" t="s">
        <v>479</v>
      </c>
      <c r="E85" s="32" t="s">
        <v>480</v>
      </c>
      <c r="F85" s="65" t="s">
        <v>481</v>
      </c>
      <c r="G85" s="66">
        <v>3.4</v>
      </c>
      <c r="H85" s="32" t="s">
        <v>482</v>
      </c>
      <c r="I85" s="32" t="s">
        <v>46</v>
      </c>
      <c r="J85" s="64">
        <v>120</v>
      </c>
      <c r="K85" s="32" t="s">
        <v>27</v>
      </c>
      <c r="L85" s="32" t="s">
        <v>27</v>
      </c>
      <c r="M85" s="32" t="s">
        <v>27</v>
      </c>
    </row>
    <row r="86" spans="1:13" ht="39.75" customHeight="1" x14ac:dyDescent="0.35">
      <c r="A86" s="28" t="s">
        <v>483</v>
      </c>
      <c r="B86" s="64">
        <v>40098</v>
      </c>
      <c r="C86" s="32" t="s">
        <v>484</v>
      </c>
      <c r="D86" s="32" t="s">
        <v>485</v>
      </c>
      <c r="E86" s="32" t="s">
        <v>270</v>
      </c>
      <c r="F86" s="65" t="s">
        <v>486</v>
      </c>
      <c r="G86" s="66">
        <v>0.53</v>
      </c>
      <c r="H86" s="32" t="s">
        <v>487</v>
      </c>
      <c r="I86" s="32" t="s">
        <v>25</v>
      </c>
      <c r="J86" s="64">
        <v>12</v>
      </c>
      <c r="K86" s="32" t="s">
        <v>27</v>
      </c>
      <c r="L86" s="32" t="s">
        <v>27</v>
      </c>
      <c r="M86" s="32" t="s">
        <v>27</v>
      </c>
    </row>
    <row r="87" spans="1:13" ht="39.75" customHeight="1" x14ac:dyDescent="0.35">
      <c r="A87" s="28" t="s">
        <v>488</v>
      </c>
      <c r="B87" s="64">
        <v>40099</v>
      </c>
      <c r="C87" s="32" t="s">
        <v>489</v>
      </c>
      <c r="D87" s="32" t="s">
        <v>490</v>
      </c>
      <c r="E87" s="32" t="s">
        <v>491</v>
      </c>
      <c r="F87" s="65" t="s">
        <v>492</v>
      </c>
      <c r="G87" s="66">
        <v>0.48</v>
      </c>
      <c r="H87" s="32" t="s">
        <v>493</v>
      </c>
      <c r="I87" s="32" t="s">
        <v>25</v>
      </c>
      <c r="J87" s="64">
        <v>50</v>
      </c>
      <c r="K87" s="32" t="s">
        <v>27</v>
      </c>
      <c r="L87" s="32" t="s">
        <v>27</v>
      </c>
      <c r="M87" s="32" t="s">
        <v>27</v>
      </c>
    </row>
    <row r="88" spans="1:13" ht="39.75" customHeight="1" x14ac:dyDescent="0.35">
      <c r="A88" s="28" t="s">
        <v>494</v>
      </c>
      <c r="B88" s="64">
        <v>40100</v>
      </c>
      <c r="C88" s="32" t="s">
        <v>495</v>
      </c>
      <c r="D88" s="32" t="s">
        <v>496</v>
      </c>
      <c r="E88" s="32" t="s">
        <v>497</v>
      </c>
      <c r="F88" s="65" t="s">
        <v>498</v>
      </c>
      <c r="G88" s="66">
        <v>0.2</v>
      </c>
      <c r="H88" s="32" t="s">
        <v>499</v>
      </c>
      <c r="I88" s="32" t="s">
        <v>25</v>
      </c>
      <c r="J88" s="64">
        <v>33</v>
      </c>
      <c r="K88" s="32" t="s">
        <v>27</v>
      </c>
      <c r="L88" s="32" t="s">
        <v>27</v>
      </c>
      <c r="M88" s="32" t="s">
        <v>27</v>
      </c>
    </row>
    <row r="89" spans="1:13" ht="39.75" customHeight="1" x14ac:dyDescent="0.35">
      <c r="A89" s="28" t="s">
        <v>500</v>
      </c>
      <c r="B89" s="64">
        <v>40101</v>
      </c>
      <c r="C89" s="32" t="s">
        <v>501</v>
      </c>
      <c r="D89" s="32" t="s">
        <v>502</v>
      </c>
      <c r="E89" s="32" t="s">
        <v>491</v>
      </c>
      <c r="F89" s="65" t="s">
        <v>503</v>
      </c>
      <c r="G89" s="66">
        <v>2.06</v>
      </c>
      <c r="H89" s="32" t="s">
        <v>493</v>
      </c>
      <c r="I89" s="32" t="s">
        <v>25</v>
      </c>
      <c r="J89" s="64">
        <v>100</v>
      </c>
      <c r="K89" s="32" t="s">
        <v>27</v>
      </c>
      <c r="L89" s="32" t="s">
        <v>27</v>
      </c>
      <c r="M89" s="32" t="s">
        <v>27</v>
      </c>
    </row>
    <row r="90" spans="1:13" ht="39.75" customHeight="1" x14ac:dyDescent="0.35">
      <c r="A90" s="28" t="s">
        <v>504</v>
      </c>
      <c r="B90" s="64">
        <v>40102</v>
      </c>
      <c r="C90" s="32" t="s">
        <v>505</v>
      </c>
      <c r="D90" s="32" t="s">
        <v>311</v>
      </c>
      <c r="E90" s="32" t="s">
        <v>312</v>
      </c>
      <c r="F90" s="65" t="s">
        <v>506</v>
      </c>
      <c r="G90" s="66">
        <v>0.77</v>
      </c>
      <c r="H90" s="32" t="s">
        <v>507</v>
      </c>
      <c r="I90" s="32" t="s">
        <v>25</v>
      </c>
      <c r="J90" s="64">
        <v>20</v>
      </c>
      <c r="K90" s="32" t="s">
        <v>27</v>
      </c>
      <c r="L90" s="32" t="s">
        <v>27</v>
      </c>
      <c r="M90" s="32" t="s">
        <v>27</v>
      </c>
    </row>
    <row r="91" spans="1:13" ht="39.75" customHeight="1" x14ac:dyDescent="0.35">
      <c r="A91" s="28" t="s">
        <v>508</v>
      </c>
      <c r="B91" s="64">
        <v>40103</v>
      </c>
      <c r="C91" s="32" t="s">
        <v>509</v>
      </c>
      <c r="D91" s="32" t="s">
        <v>510</v>
      </c>
      <c r="E91" s="32" t="s">
        <v>511</v>
      </c>
      <c r="F91" s="65" t="s">
        <v>512</v>
      </c>
      <c r="G91" s="66">
        <v>0.63</v>
      </c>
      <c r="H91" s="32" t="s">
        <v>513</v>
      </c>
      <c r="I91" s="32" t="s">
        <v>25</v>
      </c>
      <c r="J91" s="64">
        <v>80</v>
      </c>
      <c r="K91" s="32" t="s">
        <v>27</v>
      </c>
      <c r="L91" s="32" t="s">
        <v>27</v>
      </c>
      <c r="M91" s="32" t="s">
        <v>27</v>
      </c>
    </row>
    <row r="92" spans="1:13" ht="39.75" customHeight="1" x14ac:dyDescent="0.35">
      <c r="A92" s="28" t="s">
        <v>514</v>
      </c>
      <c r="B92" s="64">
        <v>40105</v>
      </c>
      <c r="C92" s="32" t="s">
        <v>515</v>
      </c>
      <c r="D92" s="32" t="s">
        <v>516</v>
      </c>
      <c r="E92" s="32" t="s">
        <v>517</v>
      </c>
      <c r="F92" s="65" t="s">
        <v>518</v>
      </c>
      <c r="G92" s="66">
        <v>278.69</v>
      </c>
      <c r="H92" s="32" t="s">
        <v>519</v>
      </c>
      <c r="I92" s="32" t="s">
        <v>25</v>
      </c>
      <c r="J92" s="64">
        <v>1900</v>
      </c>
      <c r="K92" s="32" t="s">
        <v>27</v>
      </c>
      <c r="L92" s="32" t="s">
        <v>27</v>
      </c>
      <c r="M92" s="32" t="s">
        <v>27</v>
      </c>
    </row>
    <row r="93" spans="1:13" ht="39.75" customHeight="1" x14ac:dyDescent="0.35">
      <c r="A93" s="28" t="s">
        <v>520</v>
      </c>
      <c r="B93" s="64">
        <v>40106</v>
      </c>
      <c r="C93" s="32" t="s">
        <v>521</v>
      </c>
      <c r="D93" s="32" t="s">
        <v>516</v>
      </c>
      <c r="E93" s="32" t="s">
        <v>100</v>
      </c>
      <c r="F93" s="65" t="s">
        <v>522</v>
      </c>
      <c r="G93" s="66">
        <v>285.77999999999997</v>
      </c>
      <c r="H93" s="32" t="s">
        <v>523</v>
      </c>
      <c r="I93" s="32" t="s">
        <v>25</v>
      </c>
      <c r="J93" s="64">
        <v>2000</v>
      </c>
      <c r="K93" s="32" t="s">
        <v>27</v>
      </c>
      <c r="L93" s="32" t="s">
        <v>27</v>
      </c>
      <c r="M93" s="32" t="s">
        <v>27</v>
      </c>
    </row>
    <row r="94" spans="1:13" ht="39.75" customHeight="1" x14ac:dyDescent="0.35">
      <c r="A94" s="28" t="s">
        <v>524</v>
      </c>
      <c r="B94" s="64">
        <v>40107</v>
      </c>
      <c r="C94" s="32" t="s">
        <v>525</v>
      </c>
      <c r="D94" s="32" t="s">
        <v>526</v>
      </c>
      <c r="E94" s="32" t="s">
        <v>527</v>
      </c>
      <c r="F94" s="65" t="s">
        <v>528</v>
      </c>
      <c r="G94" s="66">
        <v>10.26</v>
      </c>
      <c r="H94" s="32" t="s">
        <v>529</v>
      </c>
      <c r="I94" s="32" t="s">
        <v>46</v>
      </c>
      <c r="J94" s="32" t="s">
        <v>530</v>
      </c>
      <c r="K94" s="32" t="s">
        <v>27</v>
      </c>
      <c r="L94" s="32" t="s">
        <v>531</v>
      </c>
      <c r="M94" s="32" t="s">
        <v>27</v>
      </c>
    </row>
    <row r="95" spans="1:13" ht="39.75" customHeight="1" x14ac:dyDescent="0.35">
      <c r="A95" s="28" t="s">
        <v>532</v>
      </c>
      <c r="B95" s="64">
        <v>40108</v>
      </c>
      <c r="C95" s="32" t="s">
        <v>533</v>
      </c>
      <c r="D95" s="32" t="s">
        <v>534</v>
      </c>
      <c r="E95" s="32" t="s">
        <v>37</v>
      </c>
      <c r="F95" s="65" t="s">
        <v>535</v>
      </c>
      <c r="G95" s="66">
        <v>1.04</v>
      </c>
      <c r="H95" s="32" t="s">
        <v>536</v>
      </c>
      <c r="I95" s="32" t="s">
        <v>25</v>
      </c>
      <c r="J95" s="64">
        <v>33</v>
      </c>
      <c r="K95" s="32" t="s">
        <v>27</v>
      </c>
      <c r="L95" s="32" t="s">
        <v>27</v>
      </c>
      <c r="M95" s="32" t="s">
        <v>27</v>
      </c>
    </row>
    <row r="96" spans="1:13" ht="39.75" customHeight="1" x14ac:dyDescent="0.35">
      <c r="A96" s="28" t="s">
        <v>537</v>
      </c>
      <c r="B96" s="64">
        <v>40109</v>
      </c>
      <c r="C96" s="32" t="s">
        <v>538</v>
      </c>
      <c r="D96" s="32" t="s">
        <v>526</v>
      </c>
      <c r="E96" s="32" t="s">
        <v>527</v>
      </c>
      <c r="F96" s="65" t="s">
        <v>539</v>
      </c>
      <c r="G96" s="66">
        <v>1.56</v>
      </c>
      <c r="H96" s="32" t="s">
        <v>540</v>
      </c>
      <c r="I96" s="32" t="s">
        <v>46</v>
      </c>
      <c r="J96" s="64">
        <v>10</v>
      </c>
      <c r="K96" s="32" t="s">
        <v>27</v>
      </c>
      <c r="L96" s="32" t="s">
        <v>531</v>
      </c>
      <c r="M96" s="32" t="s">
        <v>27</v>
      </c>
    </row>
    <row r="97" spans="1:17" ht="39.75" customHeight="1" x14ac:dyDescent="0.35">
      <c r="A97" s="28" t="s">
        <v>541</v>
      </c>
      <c r="B97" s="64">
        <v>40110</v>
      </c>
      <c r="C97" s="32" t="s">
        <v>542</v>
      </c>
      <c r="D97" s="32" t="s">
        <v>317</v>
      </c>
      <c r="E97" s="32" t="s">
        <v>318</v>
      </c>
      <c r="F97" s="65" t="s">
        <v>543</v>
      </c>
      <c r="G97" s="66">
        <v>10.85</v>
      </c>
      <c r="H97" s="32" t="s">
        <v>544</v>
      </c>
      <c r="I97" s="32" t="s">
        <v>25</v>
      </c>
      <c r="J97" s="64">
        <v>400</v>
      </c>
      <c r="K97" s="32" t="s">
        <v>27</v>
      </c>
      <c r="L97" s="32" t="s">
        <v>27</v>
      </c>
      <c r="M97" s="32" t="s">
        <v>27</v>
      </c>
    </row>
    <row r="98" spans="1:17" ht="39.75" customHeight="1" x14ac:dyDescent="0.35">
      <c r="A98" s="28" t="s">
        <v>545</v>
      </c>
      <c r="B98" s="64">
        <v>40111</v>
      </c>
      <c r="C98" s="32" t="s">
        <v>546</v>
      </c>
      <c r="D98" s="32" t="s">
        <v>547</v>
      </c>
      <c r="E98" s="32" t="s">
        <v>548</v>
      </c>
      <c r="F98" s="65" t="s">
        <v>549</v>
      </c>
      <c r="G98" s="66">
        <v>0.51</v>
      </c>
      <c r="H98" s="32" t="s">
        <v>550</v>
      </c>
      <c r="I98" s="32" t="s">
        <v>46</v>
      </c>
      <c r="J98" s="64">
        <v>102</v>
      </c>
      <c r="K98" s="32" t="s">
        <v>27</v>
      </c>
      <c r="L98" s="32" t="s">
        <v>27</v>
      </c>
      <c r="M98" s="32" t="s">
        <v>27</v>
      </c>
    </row>
    <row r="99" spans="1:17" ht="39.75" customHeight="1" x14ac:dyDescent="0.35">
      <c r="A99" s="28" t="s">
        <v>551</v>
      </c>
      <c r="B99" s="64">
        <v>40112</v>
      </c>
      <c r="C99" s="32" t="s">
        <v>552</v>
      </c>
      <c r="D99" s="32" t="s">
        <v>82</v>
      </c>
      <c r="E99" s="32" t="s">
        <v>553</v>
      </c>
      <c r="F99" s="65" t="s">
        <v>554</v>
      </c>
      <c r="G99" s="66">
        <v>3.62</v>
      </c>
      <c r="H99" s="32" t="s">
        <v>33</v>
      </c>
      <c r="I99" s="32" t="s">
        <v>25</v>
      </c>
      <c r="J99" s="64">
        <v>85</v>
      </c>
      <c r="K99" s="32" t="s">
        <v>27</v>
      </c>
      <c r="L99" s="32" t="s">
        <v>27</v>
      </c>
      <c r="M99" s="32" t="s">
        <v>27</v>
      </c>
    </row>
    <row r="100" spans="1:17" ht="39.75" customHeight="1" x14ac:dyDescent="0.35">
      <c r="A100" s="28" t="s">
        <v>555</v>
      </c>
      <c r="B100" s="64">
        <v>40113</v>
      </c>
      <c r="C100" s="32" t="s">
        <v>556</v>
      </c>
      <c r="D100" s="32" t="s">
        <v>557</v>
      </c>
      <c r="E100" s="32" t="s">
        <v>558</v>
      </c>
      <c r="F100" s="65" t="s">
        <v>559</v>
      </c>
      <c r="G100" s="66">
        <v>2.25</v>
      </c>
      <c r="H100" s="32" t="s">
        <v>560</v>
      </c>
      <c r="I100" s="32" t="s">
        <v>126</v>
      </c>
      <c r="J100" s="32" t="s">
        <v>27</v>
      </c>
      <c r="K100" s="32" t="s">
        <v>27</v>
      </c>
      <c r="L100" s="64">
        <v>13000</v>
      </c>
      <c r="M100" s="32" t="s">
        <v>27</v>
      </c>
    </row>
    <row r="101" spans="1:17" ht="39.75" customHeight="1" x14ac:dyDescent="0.35">
      <c r="A101" s="28" t="s">
        <v>561</v>
      </c>
      <c r="B101" s="64">
        <v>40114</v>
      </c>
      <c r="C101" s="32" t="s">
        <v>562</v>
      </c>
      <c r="D101" s="32" t="s">
        <v>563</v>
      </c>
      <c r="E101" s="32" t="s">
        <v>564</v>
      </c>
      <c r="F101" s="65" t="s">
        <v>565</v>
      </c>
      <c r="G101" s="66">
        <v>644.51</v>
      </c>
      <c r="H101" s="32" t="s">
        <v>566</v>
      </c>
      <c r="I101" s="32" t="s">
        <v>46</v>
      </c>
      <c r="J101" s="67">
        <v>10000</v>
      </c>
      <c r="K101" s="32" t="s">
        <v>27</v>
      </c>
      <c r="L101" s="64">
        <v>40000</v>
      </c>
      <c r="M101" s="32" t="s">
        <v>27</v>
      </c>
    </row>
    <row r="102" spans="1:17" ht="39.75" customHeight="1" x14ac:dyDescent="0.35">
      <c r="A102" s="28" t="s">
        <v>567</v>
      </c>
      <c r="B102" s="64">
        <v>40115</v>
      </c>
      <c r="C102" s="32" t="s">
        <v>568</v>
      </c>
      <c r="D102" s="32" t="s">
        <v>55</v>
      </c>
      <c r="E102" s="32" t="s">
        <v>56</v>
      </c>
      <c r="F102" s="65" t="s">
        <v>569</v>
      </c>
      <c r="G102" s="66">
        <v>1.64</v>
      </c>
      <c r="H102" s="32" t="s">
        <v>52</v>
      </c>
      <c r="I102" s="32" t="s">
        <v>25</v>
      </c>
      <c r="J102" s="32" t="s">
        <v>570</v>
      </c>
      <c r="K102" s="32" t="s">
        <v>27</v>
      </c>
      <c r="L102" s="32" t="s">
        <v>27</v>
      </c>
      <c r="M102" s="32" t="s">
        <v>27</v>
      </c>
    </row>
    <row r="103" spans="1:17" ht="39.75" customHeight="1" x14ac:dyDescent="0.35">
      <c r="A103" s="28" t="s">
        <v>571</v>
      </c>
      <c r="B103" s="64">
        <v>40116</v>
      </c>
      <c r="C103" s="32" t="s">
        <v>572</v>
      </c>
      <c r="D103" s="32" t="s">
        <v>573</v>
      </c>
      <c r="E103" s="32" t="s">
        <v>56</v>
      </c>
      <c r="F103" s="65" t="s">
        <v>574</v>
      </c>
      <c r="G103" s="66">
        <v>10.3</v>
      </c>
      <c r="H103" s="32" t="s">
        <v>575</v>
      </c>
      <c r="I103" s="32" t="s">
        <v>25</v>
      </c>
      <c r="J103" s="32" t="s">
        <v>576</v>
      </c>
      <c r="K103" s="32" t="s">
        <v>27</v>
      </c>
      <c r="L103" s="32" t="s">
        <v>27</v>
      </c>
      <c r="M103" s="32" t="s">
        <v>27</v>
      </c>
    </row>
    <row r="104" spans="1:17" ht="39.75" customHeight="1" x14ac:dyDescent="0.35">
      <c r="A104" s="28" t="s">
        <v>577</v>
      </c>
      <c r="B104" s="64">
        <v>40117</v>
      </c>
      <c r="C104" s="32" t="s">
        <v>578</v>
      </c>
      <c r="D104" s="32" t="s">
        <v>579</v>
      </c>
      <c r="E104" s="32" t="s">
        <v>318</v>
      </c>
      <c r="F104" s="65" t="s">
        <v>580</v>
      </c>
      <c r="G104" s="66">
        <v>0.62</v>
      </c>
      <c r="H104" s="32" t="s">
        <v>581</v>
      </c>
      <c r="I104" s="32" t="s">
        <v>25</v>
      </c>
      <c r="J104" s="32" t="s">
        <v>27</v>
      </c>
      <c r="K104" s="64">
        <v>12</v>
      </c>
      <c r="L104" s="32" t="s">
        <v>27</v>
      </c>
      <c r="M104" s="32" t="s">
        <v>27</v>
      </c>
    </row>
    <row r="105" spans="1:17" ht="39.75" customHeight="1" x14ac:dyDescent="0.35">
      <c r="A105" s="28" t="s">
        <v>582</v>
      </c>
      <c r="B105" s="64">
        <v>40118</v>
      </c>
      <c r="C105" s="32" t="s">
        <v>583</v>
      </c>
      <c r="D105" s="32" t="s">
        <v>584</v>
      </c>
      <c r="E105" s="32" t="s">
        <v>585</v>
      </c>
      <c r="F105" s="65" t="s">
        <v>586</v>
      </c>
      <c r="G105" s="66">
        <v>4.67</v>
      </c>
      <c r="H105" s="32" t="s">
        <v>587</v>
      </c>
      <c r="I105" s="32" t="s">
        <v>25</v>
      </c>
      <c r="J105" s="64">
        <v>85</v>
      </c>
      <c r="K105" s="32" t="s">
        <v>27</v>
      </c>
      <c r="L105" s="32" t="s">
        <v>27</v>
      </c>
      <c r="M105" s="32" t="s">
        <v>27</v>
      </c>
    </row>
    <row r="106" spans="1:17" ht="39.75" customHeight="1" x14ac:dyDescent="0.35">
      <c r="A106" s="28" t="s">
        <v>588</v>
      </c>
      <c r="B106" s="64">
        <v>40119</v>
      </c>
      <c r="C106" s="32" t="s">
        <v>589</v>
      </c>
      <c r="D106" s="32" t="s">
        <v>584</v>
      </c>
      <c r="E106" s="32" t="s">
        <v>585</v>
      </c>
      <c r="F106" s="65" t="s">
        <v>590</v>
      </c>
      <c r="G106" s="66">
        <v>1.1399999999999999</v>
      </c>
      <c r="H106" s="32" t="s">
        <v>591</v>
      </c>
      <c r="I106" s="32" t="s">
        <v>25</v>
      </c>
      <c r="J106" s="64">
        <v>20</v>
      </c>
      <c r="K106" s="32" t="s">
        <v>27</v>
      </c>
      <c r="L106" s="32" t="s">
        <v>27</v>
      </c>
      <c r="M106" s="32" t="s">
        <v>27</v>
      </c>
    </row>
    <row r="107" spans="1:17" ht="39.75" customHeight="1" x14ac:dyDescent="0.35">
      <c r="A107" s="28" t="s">
        <v>592</v>
      </c>
      <c r="B107" s="64">
        <v>40120</v>
      </c>
      <c r="C107" s="32" t="s">
        <v>593</v>
      </c>
      <c r="D107" s="32" t="s">
        <v>594</v>
      </c>
      <c r="E107" s="32" t="s">
        <v>595</v>
      </c>
      <c r="F107" s="65" t="s">
        <v>596</v>
      </c>
      <c r="G107" s="66">
        <v>3.33</v>
      </c>
      <c r="H107" s="32" t="s">
        <v>591</v>
      </c>
      <c r="I107" s="32" t="s">
        <v>25</v>
      </c>
      <c r="J107" s="32" t="s">
        <v>27</v>
      </c>
      <c r="K107" s="64">
        <v>60</v>
      </c>
      <c r="L107" s="32" t="s">
        <v>27</v>
      </c>
      <c r="M107" s="32" t="s">
        <v>27</v>
      </c>
    </row>
    <row r="108" spans="1:17" ht="39.75" customHeight="1" x14ac:dyDescent="0.35">
      <c r="A108" s="28" t="s">
        <v>597</v>
      </c>
      <c r="B108" s="64">
        <v>40121</v>
      </c>
      <c r="C108" s="32" t="s">
        <v>598</v>
      </c>
      <c r="D108" s="32" t="s">
        <v>599</v>
      </c>
      <c r="E108" s="32" t="s">
        <v>600</v>
      </c>
      <c r="F108" s="65" t="s">
        <v>601</v>
      </c>
      <c r="G108" s="66">
        <v>50.27</v>
      </c>
      <c r="H108" s="32" t="s">
        <v>602</v>
      </c>
      <c r="I108" s="32" t="s">
        <v>126</v>
      </c>
      <c r="J108" s="32" t="s">
        <v>27</v>
      </c>
      <c r="K108" s="32" t="s">
        <v>27</v>
      </c>
      <c r="L108" s="64">
        <v>280340</v>
      </c>
      <c r="M108" s="32" t="s">
        <v>27</v>
      </c>
    </row>
    <row r="109" spans="1:17" ht="39.75" customHeight="1" x14ac:dyDescent="0.35">
      <c r="A109" s="28" t="s">
        <v>603</v>
      </c>
      <c r="B109" s="64">
        <v>40122</v>
      </c>
      <c r="C109" s="32" t="s">
        <v>604</v>
      </c>
      <c r="D109" s="32" t="s">
        <v>605</v>
      </c>
      <c r="E109" s="32" t="s">
        <v>37</v>
      </c>
      <c r="F109" s="65" t="s">
        <v>606</v>
      </c>
      <c r="G109" s="66">
        <v>1.35</v>
      </c>
      <c r="H109" s="32" t="s">
        <v>607</v>
      </c>
      <c r="I109" s="32" t="s">
        <v>25</v>
      </c>
      <c r="J109" s="32" t="s">
        <v>608</v>
      </c>
      <c r="K109" s="32" t="s">
        <v>27</v>
      </c>
      <c r="L109" s="32" t="s">
        <v>27</v>
      </c>
      <c r="M109" s="32" t="s">
        <v>27</v>
      </c>
      <c r="N109"/>
      <c r="O109"/>
      <c r="P109"/>
      <c r="Q109"/>
    </row>
    <row r="110" spans="1:17" ht="39.75" customHeight="1" x14ac:dyDescent="0.35">
      <c r="A110" s="28" t="s">
        <v>609</v>
      </c>
      <c r="B110" s="64">
        <v>40123</v>
      </c>
      <c r="C110" s="32" t="s">
        <v>610</v>
      </c>
      <c r="D110" s="32" t="s">
        <v>611</v>
      </c>
      <c r="E110" s="32" t="s">
        <v>612</v>
      </c>
      <c r="F110" s="65" t="s">
        <v>613</v>
      </c>
      <c r="G110" s="66">
        <v>2.85</v>
      </c>
      <c r="H110" s="32" t="s">
        <v>614</v>
      </c>
      <c r="I110" s="32" t="s">
        <v>46</v>
      </c>
      <c r="J110" s="64">
        <v>368</v>
      </c>
      <c r="K110" s="32" t="s">
        <v>27</v>
      </c>
      <c r="L110" s="64">
        <v>2133</v>
      </c>
      <c r="M110" s="32" t="s">
        <v>27</v>
      </c>
    </row>
    <row r="111" spans="1:17" ht="39.75" customHeight="1" x14ac:dyDescent="0.35">
      <c r="A111" s="28" t="s">
        <v>615</v>
      </c>
      <c r="B111" s="64">
        <v>40124</v>
      </c>
      <c r="C111" s="32" t="s">
        <v>616</v>
      </c>
      <c r="D111" s="32" t="s">
        <v>617</v>
      </c>
      <c r="E111" s="32" t="s">
        <v>618</v>
      </c>
      <c r="F111" s="65" t="s">
        <v>619</v>
      </c>
      <c r="G111" s="66">
        <v>0.49</v>
      </c>
      <c r="H111" s="32" t="s">
        <v>466</v>
      </c>
      <c r="I111" s="32" t="s">
        <v>25</v>
      </c>
      <c r="J111" s="32" t="s">
        <v>620</v>
      </c>
      <c r="K111" s="32" t="s">
        <v>27</v>
      </c>
      <c r="L111" s="32" t="s">
        <v>27</v>
      </c>
      <c r="M111" s="32" t="s">
        <v>27</v>
      </c>
    </row>
    <row r="112" spans="1:17" ht="39.75" customHeight="1" x14ac:dyDescent="0.35">
      <c r="A112" s="28" t="s">
        <v>621</v>
      </c>
      <c r="B112" s="64">
        <v>40125</v>
      </c>
      <c r="C112" s="32" t="s">
        <v>622</v>
      </c>
      <c r="D112" s="32" t="s">
        <v>623</v>
      </c>
      <c r="E112" s="32" t="s">
        <v>624</v>
      </c>
      <c r="F112" s="65" t="s">
        <v>625</v>
      </c>
      <c r="G112" s="66">
        <v>0.79</v>
      </c>
      <c r="H112" s="32" t="s">
        <v>626</v>
      </c>
      <c r="I112" s="32" t="s">
        <v>126</v>
      </c>
      <c r="J112" s="32" t="s">
        <v>27</v>
      </c>
      <c r="K112" s="32" t="s">
        <v>27</v>
      </c>
      <c r="L112" s="64">
        <v>11020</v>
      </c>
      <c r="M112" s="32" t="s">
        <v>27</v>
      </c>
    </row>
    <row r="113" spans="1:13" ht="39.75" customHeight="1" x14ac:dyDescent="0.35">
      <c r="A113" s="28" t="s">
        <v>627</v>
      </c>
      <c r="B113" s="64">
        <v>40126</v>
      </c>
      <c r="C113" s="32" t="s">
        <v>628</v>
      </c>
      <c r="D113" s="32" t="s">
        <v>629</v>
      </c>
      <c r="E113" s="32" t="s">
        <v>470</v>
      </c>
      <c r="F113" s="65" t="s">
        <v>630</v>
      </c>
      <c r="G113" s="66">
        <v>1.1000000000000001</v>
      </c>
      <c r="H113" s="32" t="s">
        <v>631</v>
      </c>
      <c r="I113" s="32" t="s">
        <v>25</v>
      </c>
      <c r="J113" s="32" t="s">
        <v>27</v>
      </c>
      <c r="K113" s="64">
        <v>20</v>
      </c>
      <c r="L113" s="42" t="s">
        <v>27</v>
      </c>
      <c r="M113" s="32" t="s">
        <v>27</v>
      </c>
    </row>
    <row r="114" spans="1:13" ht="39.75" customHeight="1" x14ac:dyDescent="0.35">
      <c r="A114" s="28" t="s">
        <v>632</v>
      </c>
      <c r="B114" s="64">
        <v>40127</v>
      </c>
      <c r="C114" s="32" t="s">
        <v>633</v>
      </c>
      <c r="D114" s="32" t="s">
        <v>634</v>
      </c>
      <c r="E114" s="32" t="s">
        <v>635</v>
      </c>
      <c r="F114" s="65" t="s">
        <v>636</v>
      </c>
      <c r="G114" s="66">
        <v>16.940000000000001</v>
      </c>
      <c r="H114" s="32" t="s">
        <v>637</v>
      </c>
      <c r="I114" s="32" t="s">
        <v>25</v>
      </c>
      <c r="J114" s="64">
        <v>430</v>
      </c>
      <c r="K114" s="32" t="s">
        <v>27</v>
      </c>
      <c r="L114" s="32" t="s">
        <v>27</v>
      </c>
      <c r="M114" s="32" t="s">
        <v>27</v>
      </c>
    </row>
    <row r="115" spans="1:13" ht="39.75" customHeight="1" x14ac:dyDescent="0.35">
      <c r="A115" s="28" t="s">
        <v>638</v>
      </c>
      <c r="B115" s="64">
        <v>40128</v>
      </c>
      <c r="C115" s="32" t="s">
        <v>639</v>
      </c>
      <c r="D115" s="32" t="s">
        <v>640</v>
      </c>
      <c r="E115" s="32" t="s">
        <v>318</v>
      </c>
      <c r="F115" s="65" t="s">
        <v>641</v>
      </c>
      <c r="G115" s="66">
        <v>2.87</v>
      </c>
      <c r="H115" s="32" t="s">
        <v>642</v>
      </c>
      <c r="I115" s="32" t="s">
        <v>25</v>
      </c>
      <c r="J115" s="32" t="s">
        <v>27</v>
      </c>
      <c r="K115" s="64">
        <v>26</v>
      </c>
      <c r="L115" s="32" t="s">
        <v>27</v>
      </c>
      <c r="M115" s="32" t="s">
        <v>27</v>
      </c>
    </row>
    <row r="116" spans="1:13" ht="39.75" customHeight="1" x14ac:dyDescent="0.35">
      <c r="A116" s="28" t="s">
        <v>643</v>
      </c>
      <c r="B116" s="64">
        <v>40129</v>
      </c>
      <c r="C116" s="32" t="s">
        <v>644</v>
      </c>
      <c r="D116" s="32" t="s">
        <v>645</v>
      </c>
      <c r="E116" s="32" t="s">
        <v>318</v>
      </c>
      <c r="F116" s="65" t="s">
        <v>646</v>
      </c>
      <c r="G116" s="66">
        <v>1.98</v>
      </c>
      <c r="H116" s="32" t="s">
        <v>314</v>
      </c>
      <c r="I116" s="32" t="s">
        <v>25</v>
      </c>
      <c r="J116" s="64">
        <v>50</v>
      </c>
      <c r="K116" s="32" t="s">
        <v>27</v>
      </c>
      <c r="L116" s="32" t="s">
        <v>27</v>
      </c>
      <c r="M116" s="32" t="s">
        <v>27</v>
      </c>
    </row>
    <row r="117" spans="1:13" ht="39.75" customHeight="1" x14ac:dyDescent="0.35">
      <c r="A117" s="28" t="s">
        <v>647</v>
      </c>
      <c r="B117" s="64">
        <v>40130</v>
      </c>
      <c r="C117" s="32" t="s">
        <v>648</v>
      </c>
      <c r="D117" s="32" t="s">
        <v>649</v>
      </c>
      <c r="E117" s="32" t="s">
        <v>650</v>
      </c>
      <c r="F117" s="65" t="s">
        <v>651</v>
      </c>
      <c r="G117" s="66">
        <v>19.760000000000002</v>
      </c>
      <c r="H117" s="32" t="s">
        <v>33</v>
      </c>
      <c r="I117" s="32" t="s">
        <v>126</v>
      </c>
      <c r="J117" s="32" t="s">
        <v>27</v>
      </c>
      <c r="K117" s="32" t="s">
        <v>27</v>
      </c>
      <c r="L117" s="64">
        <v>130000</v>
      </c>
      <c r="M117" s="32" t="s">
        <v>27</v>
      </c>
    </row>
    <row r="118" spans="1:13" ht="39.75" customHeight="1" x14ac:dyDescent="0.35">
      <c r="A118" s="28" t="s">
        <v>652</v>
      </c>
      <c r="B118" s="64">
        <v>40131</v>
      </c>
      <c r="C118" s="32" t="s">
        <v>653</v>
      </c>
      <c r="D118" s="32" t="s">
        <v>654</v>
      </c>
      <c r="E118" s="32" t="s">
        <v>655</v>
      </c>
      <c r="F118" s="65" t="s">
        <v>656</v>
      </c>
      <c r="G118" s="66">
        <v>91.73</v>
      </c>
      <c r="H118" s="32" t="s">
        <v>657</v>
      </c>
      <c r="I118" s="32" t="s">
        <v>25</v>
      </c>
      <c r="J118" s="32" t="s">
        <v>27</v>
      </c>
      <c r="K118" s="64">
        <v>1820</v>
      </c>
      <c r="L118" s="32" t="s">
        <v>27</v>
      </c>
      <c r="M118" s="32" t="s">
        <v>27</v>
      </c>
    </row>
    <row r="119" spans="1:13" ht="39.75" customHeight="1" x14ac:dyDescent="0.35">
      <c r="A119" s="28" t="s">
        <v>658</v>
      </c>
      <c r="B119" s="64">
        <v>40132</v>
      </c>
      <c r="C119" s="32" t="s">
        <v>659</v>
      </c>
      <c r="D119" s="32" t="s">
        <v>660</v>
      </c>
      <c r="E119" s="32" t="s">
        <v>661</v>
      </c>
      <c r="F119" s="65" t="s">
        <v>662</v>
      </c>
      <c r="G119" s="66">
        <v>115.55</v>
      </c>
      <c r="H119" s="32" t="s">
        <v>663</v>
      </c>
      <c r="I119" s="32" t="s">
        <v>25</v>
      </c>
      <c r="J119" s="32" t="s">
        <v>27</v>
      </c>
      <c r="K119" s="64">
        <v>2300</v>
      </c>
      <c r="L119" s="32" t="s">
        <v>27</v>
      </c>
      <c r="M119" s="32" t="s">
        <v>27</v>
      </c>
    </row>
    <row r="120" spans="1:13" ht="39.75" customHeight="1" x14ac:dyDescent="0.35">
      <c r="A120" s="28" t="s">
        <v>664</v>
      </c>
      <c r="B120" s="64">
        <v>40133</v>
      </c>
      <c r="C120" s="32" t="s">
        <v>665</v>
      </c>
      <c r="D120" s="32" t="s">
        <v>666</v>
      </c>
      <c r="E120" s="32" t="s">
        <v>667</v>
      </c>
      <c r="F120" s="65" t="s">
        <v>668</v>
      </c>
      <c r="G120" s="66">
        <v>1.1200000000000001</v>
      </c>
      <c r="H120" s="32" t="s">
        <v>669</v>
      </c>
      <c r="I120" s="32" t="s">
        <v>126</v>
      </c>
      <c r="J120" s="32" t="s">
        <v>27</v>
      </c>
      <c r="K120" s="64">
        <v>29</v>
      </c>
      <c r="L120" s="32" t="s">
        <v>27</v>
      </c>
      <c r="M120" s="32" t="s">
        <v>27</v>
      </c>
    </row>
    <row r="121" spans="1:13" ht="39.75" customHeight="1" x14ac:dyDescent="0.35">
      <c r="A121" s="28" t="s">
        <v>670</v>
      </c>
      <c r="B121" s="64">
        <v>40134</v>
      </c>
      <c r="C121" s="32" t="s">
        <v>671</v>
      </c>
      <c r="D121" s="32" t="s">
        <v>672</v>
      </c>
      <c r="E121" s="32" t="s">
        <v>673</v>
      </c>
      <c r="F121" s="65" t="s">
        <v>674</v>
      </c>
      <c r="G121" s="66">
        <v>30.51</v>
      </c>
      <c r="H121" s="32" t="s">
        <v>675</v>
      </c>
      <c r="I121" s="32" t="s">
        <v>46</v>
      </c>
      <c r="J121" s="64">
        <v>420</v>
      </c>
      <c r="K121" s="32" t="s">
        <v>27</v>
      </c>
      <c r="L121" s="64">
        <v>9200</v>
      </c>
      <c r="M121" s="32" t="s">
        <v>27</v>
      </c>
    </row>
    <row r="122" spans="1:13" ht="39.75" customHeight="1" x14ac:dyDescent="0.35">
      <c r="A122" s="28" t="s">
        <v>676</v>
      </c>
      <c r="B122" s="64">
        <v>40135</v>
      </c>
      <c r="C122" s="32" t="s">
        <v>677</v>
      </c>
      <c r="D122" s="32" t="s">
        <v>678</v>
      </c>
      <c r="E122" s="32" t="s">
        <v>679</v>
      </c>
      <c r="F122" s="65" t="s">
        <v>680</v>
      </c>
      <c r="G122" s="66">
        <v>0.47</v>
      </c>
      <c r="H122" s="32" t="s">
        <v>681</v>
      </c>
      <c r="I122" s="32" t="s">
        <v>25</v>
      </c>
      <c r="J122" s="32" t="s">
        <v>682</v>
      </c>
      <c r="K122" s="32" t="s">
        <v>27</v>
      </c>
      <c r="L122" s="32" t="s">
        <v>27</v>
      </c>
      <c r="M122" s="32" t="s">
        <v>27</v>
      </c>
    </row>
    <row r="123" spans="1:13" ht="39.75" customHeight="1" x14ac:dyDescent="0.35">
      <c r="A123" s="28" t="s">
        <v>683</v>
      </c>
      <c r="B123" s="64">
        <v>40136</v>
      </c>
      <c r="C123" s="32" t="s">
        <v>684</v>
      </c>
      <c r="D123" s="32" t="s">
        <v>685</v>
      </c>
      <c r="E123" s="32" t="s">
        <v>201</v>
      </c>
      <c r="F123" s="65" t="s">
        <v>686</v>
      </c>
      <c r="G123" s="66">
        <v>0.57999999999999996</v>
      </c>
      <c r="H123" s="32" t="s">
        <v>687</v>
      </c>
      <c r="I123" s="32" t="s">
        <v>25</v>
      </c>
      <c r="J123" s="32" t="s">
        <v>688</v>
      </c>
      <c r="K123" s="32" t="s">
        <v>27</v>
      </c>
      <c r="L123" s="32" t="s">
        <v>27</v>
      </c>
      <c r="M123" s="32" t="s">
        <v>27</v>
      </c>
    </row>
    <row r="124" spans="1:13" ht="39.75" customHeight="1" x14ac:dyDescent="0.35">
      <c r="A124" s="28" t="s">
        <v>689</v>
      </c>
      <c r="B124" s="64">
        <v>40137</v>
      </c>
      <c r="C124" s="32" t="s">
        <v>690</v>
      </c>
      <c r="D124" s="32" t="s">
        <v>557</v>
      </c>
      <c r="E124" s="32" t="s">
        <v>558</v>
      </c>
      <c r="F124" s="65" t="s">
        <v>691</v>
      </c>
      <c r="G124" s="66">
        <v>0.37</v>
      </c>
      <c r="H124" s="32" t="s">
        <v>692</v>
      </c>
      <c r="I124" s="32" t="s">
        <v>25</v>
      </c>
      <c r="J124" s="64">
        <v>11</v>
      </c>
      <c r="K124" s="32" t="s">
        <v>27</v>
      </c>
      <c r="L124" s="32" t="s">
        <v>27</v>
      </c>
      <c r="M124" s="32" t="s">
        <v>27</v>
      </c>
    </row>
    <row r="125" spans="1:13" ht="39.75" customHeight="1" x14ac:dyDescent="0.35">
      <c r="A125" s="28" t="s">
        <v>693</v>
      </c>
      <c r="B125" s="64">
        <v>40138</v>
      </c>
      <c r="C125" s="32" t="s">
        <v>694</v>
      </c>
      <c r="D125" s="32" t="s">
        <v>695</v>
      </c>
      <c r="E125" s="32" t="s">
        <v>696</v>
      </c>
      <c r="F125" s="65" t="s">
        <v>697</v>
      </c>
      <c r="G125" s="66">
        <v>28.32</v>
      </c>
      <c r="H125" s="32" t="s">
        <v>692</v>
      </c>
      <c r="I125" s="32" t="s">
        <v>46</v>
      </c>
      <c r="J125" s="64">
        <v>990</v>
      </c>
      <c r="K125" s="32" t="s">
        <v>27</v>
      </c>
      <c r="L125" s="64">
        <v>132000</v>
      </c>
      <c r="M125" s="32" t="s">
        <v>27</v>
      </c>
    </row>
    <row r="126" spans="1:13" ht="39.75" customHeight="1" x14ac:dyDescent="0.35">
      <c r="A126" s="28" t="s">
        <v>698</v>
      </c>
      <c r="B126" s="64">
        <v>40139</v>
      </c>
      <c r="C126" s="32" t="s">
        <v>699</v>
      </c>
      <c r="D126" s="32" t="s">
        <v>700</v>
      </c>
      <c r="E126" s="32" t="s">
        <v>696</v>
      </c>
      <c r="F126" s="65" t="s">
        <v>701</v>
      </c>
      <c r="G126" s="66">
        <v>15.48</v>
      </c>
      <c r="H126" s="32" t="s">
        <v>692</v>
      </c>
      <c r="I126" s="32" t="s">
        <v>25</v>
      </c>
      <c r="J126" s="64">
        <v>490</v>
      </c>
      <c r="K126" s="32" t="s">
        <v>27</v>
      </c>
      <c r="L126" s="32" t="s">
        <v>27</v>
      </c>
      <c r="M126" s="32" t="s">
        <v>27</v>
      </c>
    </row>
    <row r="127" spans="1:13" ht="39.75" customHeight="1" x14ac:dyDescent="0.35">
      <c r="A127" s="28" t="s">
        <v>702</v>
      </c>
      <c r="B127" s="64">
        <v>40140</v>
      </c>
      <c r="C127" s="32" t="s">
        <v>703</v>
      </c>
      <c r="D127" s="32" t="s">
        <v>704</v>
      </c>
      <c r="E127" s="32" t="s">
        <v>696</v>
      </c>
      <c r="F127" s="65" t="s">
        <v>705</v>
      </c>
      <c r="G127" s="66">
        <v>29.75</v>
      </c>
      <c r="H127" s="32" t="s">
        <v>706</v>
      </c>
      <c r="I127" s="32" t="s">
        <v>25</v>
      </c>
      <c r="J127" s="64">
        <v>880</v>
      </c>
      <c r="K127" s="32" t="s">
        <v>27</v>
      </c>
      <c r="L127" s="32" t="s">
        <v>27</v>
      </c>
      <c r="M127" s="32" t="s">
        <v>27</v>
      </c>
    </row>
    <row r="128" spans="1:13" ht="39.75" customHeight="1" x14ac:dyDescent="0.35">
      <c r="A128" s="28" t="s">
        <v>707</v>
      </c>
      <c r="B128" s="64">
        <v>40141</v>
      </c>
      <c r="C128" s="32" t="s">
        <v>708</v>
      </c>
      <c r="D128" s="32" t="s">
        <v>709</v>
      </c>
      <c r="E128" s="32" t="s">
        <v>318</v>
      </c>
      <c r="F128" s="65" t="s">
        <v>710</v>
      </c>
      <c r="G128" s="66">
        <v>0.76</v>
      </c>
      <c r="H128" s="32" t="s">
        <v>711</v>
      </c>
      <c r="I128" s="32" t="s">
        <v>25</v>
      </c>
      <c r="J128" s="64">
        <v>22</v>
      </c>
      <c r="K128" s="32" t="s">
        <v>27</v>
      </c>
      <c r="L128" s="32" t="s">
        <v>27</v>
      </c>
      <c r="M128" s="32" t="s">
        <v>27</v>
      </c>
    </row>
    <row r="129" spans="1:13" ht="39.75" customHeight="1" x14ac:dyDescent="0.35">
      <c r="A129" s="28" t="s">
        <v>712</v>
      </c>
      <c r="B129" s="64">
        <v>40142</v>
      </c>
      <c r="C129" s="32" t="s">
        <v>713</v>
      </c>
      <c r="D129" s="32" t="s">
        <v>714</v>
      </c>
      <c r="E129" s="32" t="s">
        <v>491</v>
      </c>
      <c r="F129" s="65" t="s">
        <v>715</v>
      </c>
      <c r="G129" s="66">
        <v>18.04</v>
      </c>
      <c r="H129" s="32" t="s">
        <v>706</v>
      </c>
      <c r="I129" s="32" t="s">
        <v>25</v>
      </c>
      <c r="J129" s="64">
        <v>540</v>
      </c>
      <c r="K129" s="32" t="s">
        <v>27</v>
      </c>
      <c r="L129" s="32" t="s">
        <v>27</v>
      </c>
      <c r="M129" s="32" t="s">
        <v>27</v>
      </c>
    </row>
    <row r="130" spans="1:13" ht="39.75" customHeight="1" x14ac:dyDescent="0.35">
      <c r="A130" s="28" t="s">
        <v>716</v>
      </c>
      <c r="B130" s="64">
        <v>40143</v>
      </c>
      <c r="C130" s="32" t="s">
        <v>717</v>
      </c>
      <c r="D130" s="32" t="s">
        <v>718</v>
      </c>
      <c r="E130" s="32" t="s">
        <v>491</v>
      </c>
      <c r="F130" s="65" t="s">
        <v>719</v>
      </c>
      <c r="G130" s="66">
        <v>9.23</v>
      </c>
      <c r="H130" s="32" t="s">
        <v>706</v>
      </c>
      <c r="I130" s="32" t="s">
        <v>25</v>
      </c>
      <c r="J130" s="64">
        <v>280</v>
      </c>
      <c r="K130" s="32" t="s">
        <v>27</v>
      </c>
      <c r="L130" s="32" t="s">
        <v>27</v>
      </c>
      <c r="M130" s="32" t="s">
        <v>27</v>
      </c>
    </row>
    <row r="131" spans="1:13" ht="39.75" customHeight="1" x14ac:dyDescent="0.35">
      <c r="A131" s="28" t="s">
        <v>720</v>
      </c>
      <c r="B131" s="64">
        <v>40144</v>
      </c>
      <c r="C131" s="32" t="s">
        <v>721</v>
      </c>
      <c r="D131" s="32" t="s">
        <v>722</v>
      </c>
      <c r="E131" s="32" t="s">
        <v>480</v>
      </c>
      <c r="F131" s="65" t="s">
        <v>723</v>
      </c>
      <c r="G131" s="66">
        <v>54.1</v>
      </c>
      <c r="H131" s="32" t="s">
        <v>706</v>
      </c>
      <c r="I131" s="32" t="s">
        <v>25</v>
      </c>
      <c r="J131" s="64">
        <v>1629</v>
      </c>
      <c r="K131" s="32" t="s">
        <v>27</v>
      </c>
      <c r="L131" s="32" t="s">
        <v>27</v>
      </c>
      <c r="M131" s="32" t="s">
        <v>27</v>
      </c>
    </row>
    <row r="132" spans="1:13" ht="39.75" customHeight="1" x14ac:dyDescent="0.35">
      <c r="A132" s="28" t="s">
        <v>724</v>
      </c>
      <c r="B132" s="64">
        <v>40145</v>
      </c>
      <c r="C132" s="32" t="s">
        <v>725</v>
      </c>
      <c r="D132" s="32" t="s">
        <v>726</v>
      </c>
      <c r="E132" s="32" t="s">
        <v>480</v>
      </c>
      <c r="F132" s="65" t="s">
        <v>727</v>
      </c>
      <c r="G132" s="66">
        <v>32.799999999999997</v>
      </c>
      <c r="H132" s="32" t="s">
        <v>706</v>
      </c>
      <c r="I132" s="32" t="s">
        <v>46</v>
      </c>
      <c r="J132" s="64">
        <v>987</v>
      </c>
      <c r="K132" s="32" t="s">
        <v>27</v>
      </c>
      <c r="L132" s="64">
        <v>13000</v>
      </c>
      <c r="M132" s="32" t="s">
        <v>27</v>
      </c>
    </row>
    <row r="133" spans="1:13" ht="39.75" customHeight="1" x14ac:dyDescent="0.35">
      <c r="A133" s="28" t="s">
        <v>728</v>
      </c>
      <c r="B133" s="64">
        <v>40146</v>
      </c>
      <c r="C133" s="32" t="s">
        <v>729</v>
      </c>
      <c r="D133" s="32" t="s">
        <v>730</v>
      </c>
      <c r="E133" s="32" t="s">
        <v>270</v>
      </c>
      <c r="F133" s="65" t="s">
        <v>731</v>
      </c>
      <c r="G133" s="66">
        <v>38.14</v>
      </c>
      <c r="H133" s="32" t="s">
        <v>732</v>
      </c>
      <c r="I133" s="32" t="s">
        <v>46</v>
      </c>
      <c r="J133" s="64">
        <v>1148</v>
      </c>
      <c r="K133" s="32" t="s">
        <v>27</v>
      </c>
      <c r="L133" s="64">
        <v>15300</v>
      </c>
      <c r="M133" s="32" t="s">
        <v>27</v>
      </c>
    </row>
    <row r="134" spans="1:13" ht="39.75" customHeight="1" x14ac:dyDescent="0.35">
      <c r="A134" s="28" t="s">
        <v>733</v>
      </c>
      <c r="B134" s="64">
        <v>40147</v>
      </c>
      <c r="C134" s="32" t="s">
        <v>734</v>
      </c>
      <c r="D134" s="32" t="s">
        <v>735</v>
      </c>
      <c r="E134" s="32" t="s">
        <v>425</v>
      </c>
      <c r="F134" s="65" t="s">
        <v>736</v>
      </c>
      <c r="G134" s="66">
        <v>76.44</v>
      </c>
      <c r="H134" s="32" t="s">
        <v>732</v>
      </c>
      <c r="I134" s="32" t="s">
        <v>46</v>
      </c>
      <c r="J134" s="64">
        <v>2300</v>
      </c>
      <c r="K134" s="32" t="s">
        <v>27</v>
      </c>
      <c r="L134" s="64">
        <v>3000</v>
      </c>
      <c r="M134" s="32" t="s">
        <v>27</v>
      </c>
    </row>
    <row r="135" spans="1:13" ht="39.75" customHeight="1" x14ac:dyDescent="0.35">
      <c r="A135" s="28" t="s">
        <v>737</v>
      </c>
      <c r="B135" s="64">
        <v>40148</v>
      </c>
      <c r="C135" s="32" t="s">
        <v>738</v>
      </c>
      <c r="D135" s="32" t="s">
        <v>739</v>
      </c>
      <c r="E135" s="32" t="s">
        <v>163</v>
      </c>
      <c r="F135" s="65" t="s">
        <v>740</v>
      </c>
      <c r="G135" s="66">
        <v>16.14</v>
      </c>
      <c r="H135" s="32" t="s">
        <v>741</v>
      </c>
      <c r="I135" s="32" t="s">
        <v>25</v>
      </c>
      <c r="J135" s="64">
        <v>486</v>
      </c>
      <c r="K135" s="32" t="s">
        <v>27</v>
      </c>
      <c r="L135" s="32" t="s">
        <v>27</v>
      </c>
      <c r="M135" s="32" t="s">
        <v>27</v>
      </c>
    </row>
    <row r="136" spans="1:13" ht="39.75" customHeight="1" x14ac:dyDescent="0.35">
      <c r="A136" s="28" t="s">
        <v>742</v>
      </c>
      <c r="B136" s="64">
        <v>40149</v>
      </c>
      <c r="C136" s="32" t="s">
        <v>743</v>
      </c>
      <c r="D136" s="32" t="s">
        <v>744</v>
      </c>
      <c r="E136" s="32" t="s">
        <v>745</v>
      </c>
      <c r="F136" s="65" t="s">
        <v>746</v>
      </c>
      <c r="G136" s="66">
        <v>0.31</v>
      </c>
      <c r="H136" s="32" t="s">
        <v>747</v>
      </c>
      <c r="I136" s="32" t="s">
        <v>25</v>
      </c>
      <c r="J136" s="32" t="s">
        <v>748</v>
      </c>
      <c r="K136" s="32" t="s">
        <v>27</v>
      </c>
      <c r="L136" s="32" t="s">
        <v>27</v>
      </c>
      <c r="M136" s="32" t="s">
        <v>27</v>
      </c>
    </row>
    <row r="137" spans="1:13" ht="39.75" customHeight="1" x14ac:dyDescent="0.35">
      <c r="A137" s="28" t="s">
        <v>749</v>
      </c>
      <c r="B137" s="64">
        <v>40150</v>
      </c>
      <c r="C137" s="32" t="s">
        <v>750</v>
      </c>
      <c r="D137" s="32" t="s">
        <v>751</v>
      </c>
      <c r="E137" s="32" t="s">
        <v>270</v>
      </c>
      <c r="F137" s="65" t="s">
        <v>752</v>
      </c>
      <c r="G137" s="66">
        <v>0.87</v>
      </c>
      <c r="H137" s="32" t="s">
        <v>753</v>
      </c>
      <c r="I137" s="32" t="s">
        <v>25</v>
      </c>
      <c r="J137" s="64">
        <v>20</v>
      </c>
      <c r="K137" s="32" t="s">
        <v>27</v>
      </c>
      <c r="L137" s="32" t="s">
        <v>27</v>
      </c>
      <c r="M137" s="32" t="s">
        <v>27</v>
      </c>
    </row>
    <row r="138" spans="1:13" ht="39.75" customHeight="1" x14ac:dyDescent="0.35">
      <c r="A138" s="28" t="s">
        <v>754</v>
      </c>
      <c r="B138" s="64">
        <v>40151</v>
      </c>
      <c r="C138" s="32" t="s">
        <v>755</v>
      </c>
      <c r="D138" s="32" t="s">
        <v>756</v>
      </c>
      <c r="E138" s="32" t="s">
        <v>37</v>
      </c>
      <c r="F138" s="65" t="s">
        <v>757</v>
      </c>
      <c r="G138" s="66">
        <v>1.62</v>
      </c>
      <c r="H138" s="32" t="s">
        <v>758</v>
      </c>
      <c r="I138" s="32" t="s">
        <v>46</v>
      </c>
      <c r="J138" s="64">
        <v>47</v>
      </c>
      <c r="K138" s="32" t="s">
        <v>27</v>
      </c>
      <c r="L138" s="64">
        <v>5000</v>
      </c>
      <c r="M138" s="32" t="s">
        <v>27</v>
      </c>
    </row>
    <row r="139" spans="1:13" ht="39.75" customHeight="1" x14ac:dyDescent="0.35">
      <c r="A139" s="28" t="s">
        <v>759</v>
      </c>
      <c r="B139" s="64">
        <v>40152</v>
      </c>
      <c r="C139" s="32" t="s">
        <v>760</v>
      </c>
      <c r="D139" s="32" t="s">
        <v>761</v>
      </c>
      <c r="E139" s="32" t="s">
        <v>762</v>
      </c>
      <c r="F139" s="65" t="s">
        <v>763</v>
      </c>
      <c r="G139" s="66">
        <v>29.16</v>
      </c>
      <c r="H139" s="32" t="s">
        <v>52</v>
      </c>
      <c r="I139" s="32" t="s">
        <v>25</v>
      </c>
      <c r="J139" s="32" t="s">
        <v>764</v>
      </c>
      <c r="K139" s="32" t="s">
        <v>27</v>
      </c>
      <c r="L139" s="32" t="s">
        <v>27</v>
      </c>
      <c r="M139" s="32" t="s">
        <v>27</v>
      </c>
    </row>
    <row r="140" spans="1:13" ht="39.75" customHeight="1" x14ac:dyDescent="0.35">
      <c r="A140" s="28" t="s">
        <v>765</v>
      </c>
      <c r="B140" s="64">
        <v>40153</v>
      </c>
      <c r="C140" s="32" t="s">
        <v>766</v>
      </c>
      <c r="D140" s="32" t="s">
        <v>761</v>
      </c>
      <c r="E140" s="32" t="s">
        <v>174</v>
      </c>
      <c r="F140" s="65" t="s">
        <v>767</v>
      </c>
      <c r="G140" s="66">
        <v>8.74</v>
      </c>
      <c r="H140" s="32" t="s">
        <v>52</v>
      </c>
      <c r="I140" s="32" t="s">
        <v>25</v>
      </c>
      <c r="J140" s="64">
        <v>150</v>
      </c>
      <c r="K140" s="32" t="s">
        <v>27</v>
      </c>
      <c r="L140" s="32" t="s">
        <v>27</v>
      </c>
      <c r="M140" s="32" t="s">
        <v>27</v>
      </c>
    </row>
    <row r="141" spans="1:13" ht="39.75" customHeight="1" x14ac:dyDescent="0.35">
      <c r="A141" s="28" t="s">
        <v>768</v>
      </c>
      <c r="B141" s="64">
        <v>40154</v>
      </c>
      <c r="C141" s="32" t="s">
        <v>769</v>
      </c>
      <c r="D141" s="32" t="s">
        <v>770</v>
      </c>
      <c r="E141" s="32" t="s">
        <v>195</v>
      </c>
      <c r="F141" s="65" t="s">
        <v>771</v>
      </c>
      <c r="G141" s="66">
        <v>4.0599999999999996</v>
      </c>
      <c r="H141" s="32" t="s">
        <v>772</v>
      </c>
      <c r="I141" s="32" t="s">
        <v>25</v>
      </c>
      <c r="J141" s="64">
        <v>50</v>
      </c>
      <c r="K141" s="32" t="s">
        <v>27</v>
      </c>
      <c r="L141" s="32" t="s">
        <v>27</v>
      </c>
      <c r="M141" s="32" t="s">
        <v>27</v>
      </c>
    </row>
    <row r="142" spans="1:13" ht="39.75" customHeight="1" x14ac:dyDescent="0.35">
      <c r="A142" s="28" t="s">
        <v>773</v>
      </c>
      <c r="B142" s="64">
        <v>40155</v>
      </c>
      <c r="C142" s="32" t="s">
        <v>774</v>
      </c>
      <c r="D142" s="32" t="s">
        <v>775</v>
      </c>
      <c r="E142" s="32" t="s">
        <v>50</v>
      </c>
      <c r="F142" s="65" t="s">
        <v>776</v>
      </c>
      <c r="G142" s="66">
        <v>4.75</v>
      </c>
      <c r="H142" s="32" t="s">
        <v>777</v>
      </c>
      <c r="I142" s="32" t="s">
        <v>25</v>
      </c>
      <c r="J142" s="64">
        <v>100</v>
      </c>
      <c r="K142" s="32" t="s">
        <v>27</v>
      </c>
      <c r="L142" s="32" t="s">
        <v>27</v>
      </c>
      <c r="M142" s="32" t="s">
        <v>27</v>
      </c>
    </row>
    <row r="143" spans="1:13" ht="39.75" customHeight="1" x14ac:dyDescent="0.35">
      <c r="A143" s="28" t="s">
        <v>778</v>
      </c>
      <c r="B143" s="64">
        <v>40156</v>
      </c>
      <c r="C143" s="32" t="s">
        <v>779</v>
      </c>
      <c r="D143" s="32" t="s">
        <v>780</v>
      </c>
      <c r="E143" s="32" t="s">
        <v>145</v>
      </c>
      <c r="F143" s="65" t="s">
        <v>781</v>
      </c>
      <c r="G143" s="66">
        <v>5.67</v>
      </c>
      <c r="H143" s="32" t="s">
        <v>782</v>
      </c>
      <c r="I143" s="32" t="s">
        <v>25</v>
      </c>
      <c r="J143" s="32" t="s">
        <v>27</v>
      </c>
      <c r="K143" s="64">
        <v>113</v>
      </c>
      <c r="L143" s="32" t="s">
        <v>27</v>
      </c>
      <c r="M143" s="32" t="s">
        <v>27</v>
      </c>
    </row>
    <row r="144" spans="1:13" ht="39.75" customHeight="1" x14ac:dyDescent="0.35">
      <c r="A144" s="28" t="s">
        <v>783</v>
      </c>
      <c r="B144" s="64">
        <v>40157</v>
      </c>
      <c r="C144" s="32" t="s">
        <v>784</v>
      </c>
      <c r="D144" s="32" t="s">
        <v>785</v>
      </c>
      <c r="E144" s="32" t="s">
        <v>786</v>
      </c>
      <c r="F144" s="65" t="s">
        <v>787</v>
      </c>
      <c r="G144" s="66">
        <v>0.78</v>
      </c>
      <c r="H144" s="32" t="s">
        <v>788</v>
      </c>
      <c r="I144" s="32" t="s">
        <v>25</v>
      </c>
      <c r="J144" s="64">
        <v>16</v>
      </c>
      <c r="K144" s="32" t="s">
        <v>27</v>
      </c>
      <c r="L144" s="32" t="s">
        <v>27</v>
      </c>
      <c r="M144" s="32" t="s">
        <v>27</v>
      </c>
    </row>
    <row r="145" spans="1:13" ht="39.75" customHeight="1" x14ac:dyDescent="0.35">
      <c r="A145" s="28" t="s">
        <v>789</v>
      </c>
      <c r="B145" s="64">
        <v>40158</v>
      </c>
      <c r="C145" s="32" t="s">
        <v>790</v>
      </c>
      <c r="D145" s="32" t="s">
        <v>791</v>
      </c>
      <c r="E145" s="32" t="s">
        <v>290</v>
      </c>
      <c r="F145" s="65" t="s">
        <v>792</v>
      </c>
      <c r="G145" s="66">
        <v>2.33</v>
      </c>
      <c r="H145" s="32" t="s">
        <v>793</v>
      </c>
      <c r="I145" s="32" t="s">
        <v>126</v>
      </c>
      <c r="J145" s="64">
        <v>30</v>
      </c>
      <c r="K145" s="32" t="s">
        <v>27</v>
      </c>
      <c r="L145" s="32" t="s">
        <v>794</v>
      </c>
      <c r="M145" s="32" t="s">
        <v>27</v>
      </c>
    </row>
    <row r="146" spans="1:13" ht="39.75" customHeight="1" x14ac:dyDescent="0.35">
      <c r="A146" s="28" t="s">
        <v>795</v>
      </c>
      <c r="B146" s="64">
        <v>40159</v>
      </c>
      <c r="C146" s="32" t="s">
        <v>796</v>
      </c>
      <c r="D146" s="32" t="s">
        <v>797</v>
      </c>
      <c r="E146" s="32" t="s">
        <v>163</v>
      </c>
      <c r="F146" s="65" t="s">
        <v>798</v>
      </c>
      <c r="G146" s="66">
        <v>0.37</v>
      </c>
      <c r="H146" s="32" t="s">
        <v>314</v>
      </c>
      <c r="I146" s="32" t="s">
        <v>25</v>
      </c>
      <c r="J146" s="64">
        <v>15</v>
      </c>
      <c r="K146" s="32" t="s">
        <v>27</v>
      </c>
      <c r="L146" s="32" t="s">
        <v>27</v>
      </c>
      <c r="M146" s="32" t="s">
        <v>27</v>
      </c>
    </row>
    <row r="147" spans="1:13" ht="39.75" customHeight="1" x14ac:dyDescent="0.35">
      <c r="A147" s="28" t="s">
        <v>799</v>
      </c>
      <c r="B147" s="64">
        <v>40160</v>
      </c>
      <c r="C147" s="32" t="s">
        <v>800</v>
      </c>
      <c r="D147" s="32" t="s">
        <v>801</v>
      </c>
      <c r="E147" s="32" t="s">
        <v>56</v>
      </c>
      <c r="F147" s="65" t="s">
        <v>802</v>
      </c>
      <c r="G147" s="66">
        <v>0.19</v>
      </c>
      <c r="H147" s="32" t="s">
        <v>292</v>
      </c>
      <c r="I147" s="32" t="s">
        <v>25</v>
      </c>
      <c r="J147" s="64">
        <v>6</v>
      </c>
      <c r="K147" s="32" t="s">
        <v>27</v>
      </c>
      <c r="L147" s="32" t="s">
        <v>27</v>
      </c>
      <c r="M147" s="32" t="s">
        <v>27</v>
      </c>
    </row>
    <row r="148" spans="1:13" ht="39.75" customHeight="1" x14ac:dyDescent="0.35">
      <c r="A148" s="28" t="s">
        <v>803</v>
      </c>
      <c r="B148" s="64">
        <v>40161</v>
      </c>
      <c r="C148" s="32" t="s">
        <v>804</v>
      </c>
      <c r="D148" s="32" t="s">
        <v>805</v>
      </c>
      <c r="E148" s="32" t="s">
        <v>279</v>
      </c>
      <c r="F148" s="65" t="s">
        <v>806</v>
      </c>
      <c r="G148" s="66">
        <v>1.57</v>
      </c>
      <c r="H148" s="32" t="s">
        <v>807</v>
      </c>
      <c r="I148" s="32" t="s">
        <v>25</v>
      </c>
      <c r="J148" s="64">
        <v>47</v>
      </c>
      <c r="K148" s="32" t="s">
        <v>27</v>
      </c>
      <c r="L148" s="32" t="s">
        <v>27</v>
      </c>
      <c r="M148" s="32" t="s">
        <v>27</v>
      </c>
    </row>
    <row r="149" spans="1:13" ht="39.75" customHeight="1" x14ac:dyDescent="0.35">
      <c r="A149" s="28" t="s">
        <v>808</v>
      </c>
      <c r="B149" s="64">
        <v>40162</v>
      </c>
      <c r="C149" s="32" t="s">
        <v>809</v>
      </c>
      <c r="D149" s="32" t="s">
        <v>810</v>
      </c>
      <c r="E149" s="32" t="s">
        <v>618</v>
      </c>
      <c r="F149" s="65" t="s">
        <v>811</v>
      </c>
      <c r="G149" s="66">
        <v>3.15</v>
      </c>
      <c r="H149" s="32" t="s">
        <v>812</v>
      </c>
      <c r="I149" s="32" t="s">
        <v>25</v>
      </c>
      <c r="J149" s="64">
        <v>81</v>
      </c>
      <c r="K149" s="32" t="s">
        <v>27</v>
      </c>
      <c r="L149" s="32" t="s">
        <v>27</v>
      </c>
      <c r="M149" s="32" t="s">
        <v>27</v>
      </c>
    </row>
    <row r="150" spans="1:13" ht="39.75" customHeight="1" x14ac:dyDescent="0.35">
      <c r="A150" s="28" t="s">
        <v>813</v>
      </c>
      <c r="B150" s="64">
        <v>40163</v>
      </c>
      <c r="C150" s="32" t="s">
        <v>814</v>
      </c>
      <c r="D150" s="32" t="s">
        <v>815</v>
      </c>
      <c r="E150" s="32" t="s">
        <v>157</v>
      </c>
      <c r="F150" s="65" t="s">
        <v>816</v>
      </c>
      <c r="G150" s="66">
        <v>1.47</v>
      </c>
      <c r="H150" s="32" t="s">
        <v>817</v>
      </c>
      <c r="I150" s="32" t="s">
        <v>25</v>
      </c>
      <c r="J150" s="64">
        <v>43</v>
      </c>
      <c r="K150" s="32" t="s">
        <v>27</v>
      </c>
      <c r="L150" s="32" t="s">
        <v>27</v>
      </c>
      <c r="M150" s="32" t="s">
        <v>27</v>
      </c>
    </row>
    <row r="151" spans="1:13" ht="39.75" customHeight="1" x14ac:dyDescent="0.35">
      <c r="A151" s="28" t="s">
        <v>818</v>
      </c>
      <c r="B151" s="64">
        <v>40164</v>
      </c>
      <c r="C151" s="32" t="s">
        <v>819</v>
      </c>
      <c r="D151" s="32" t="s">
        <v>820</v>
      </c>
      <c r="E151" s="32" t="s">
        <v>100</v>
      </c>
      <c r="F151" s="65" t="s">
        <v>821</v>
      </c>
      <c r="G151" s="66">
        <v>1.02</v>
      </c>
      <c r="H151" s="32" t="s">
        <v>822</v>
      </c>
      <c r="I151" s="32" t="s">
        <v>25</v>
      </c>
      <c r="J151" s="64">
        <v>25</v>
      </c>
      <c r="K151" s="32" t="s">
        <v>27</v>
      </c>
      <c r="L151" s="32" t="s">
        <v>27</v>
      </c>
      <c r="M151" s="32" t="s">
        <v>27</v>
      </c>
    </row>
    <row r="152" spans="1:13" ht="39.75" customHeight="1" x14ac:dyDescent="0.35">
      <c r="A152" s="28" t="s">
        <v>823</v>
      </c>
      <c r="B152" s="64">
        <v>40165</v>
      </c>
      <c r="C152" s="32" t="s">
        <v>824</v>
      </c>
      <c r="D152" s="32" t="s">
        <v>479</v>
      </c>
      <c r="E152" s="32" t="s">
        <v>480</v>
      </c>
      <c r="F152" s="65" t="s">
        <v>825</v>
      </c>
      <c r="G152" s="66">
        <v>0.76</v>
      </c>
      <c r="H152" s="32" t="s">
        <v>826</v>
      </c>
      <c r="I152" s="32" t="s">
        <v>25</v>
      </c>
      <c r="J152" s="64">
        <v>22</v>
      </c>
      <c r="K152" s="32" t="s">
        <v>27</v>
      </c>
      <c r="L152" s="32" t="s">
        <v>27</v>
      </c>
      <c r="M152" s="32" t="s">
        <v>27</v>
      </c>
    </row>
    <row r="153" spans="1:13" ht="39.75" customHeight="1" x14ac:dyDescent="0.35">
      <c r="A153" s="28" t="s">
        <v>827</v>
      </c>
      <c r="B153" s="64">
        <v>40166</v>
      </c>
      <c r="C153" s="32" t="s">
        <v>828</v>
      </c>
      <c r="D153" s="32" t="s">
        <v>829</v>
      </c>
      <c r="E153" s="32" t="s">
        <v>87</v>
      </c>
      <c r="F153" s="65" t="s">
        <v>830</v>
      </c>
      <c r="G153" s="66">
        <v>0.43</v>
      </c>
      <c r="H153" s="32" t="s">
        <v>831</v>
      </c>
      <c r="I153" s="32" t="s">
        <v>25</v>
      </c>
      <c r="J153" s="64">
        <v>15</v>
      </c>
      <c r="K153" s="32" t="s">
        <v>27</v>
      </c>
      <c r="L153" s="32" t="s">
        <v>27</v>
      </c>
      <c r="M153" s="32" t="s">
        <v>27</v>
      </c>
    </row>
    <row r="154" spans="1:13" ht="39.75" customHeight="1" x14ac:dyDescent="0.35">
      <c r="A154" s="28" t="s">
        <v>832</v>
      </c>
      <c r="B154" s="64">
        <v>40167</v>
      </c>
      <c r="C154" s="32" t="s">
        <v>833</v>
      </c>
      <c r="D154" s="32" t="s">
        <v>834</v>
      </c>
      <c r="E154" s="32" t="s">
        <v>174</v>
      </c>
      <c r="F154" s="65" t="s">
        <v>835</v>
      </c>
      <c r="G154" s="66">
        <v>0.14000000000000001</v>
      </c>
      <c r="H154" s="32" t="s">
        <v>836</v>
      </c>
      <c r="I154" s="32" t="s">
        <v>25</v>
      </c>
      <c r="J154" s="64">
        <v>5</v>
      </c>
      <c r="K154" s="32" t="s">
        <v>27</v>
      </c>
      <c r="L154" s="32" t="s">
        <v>27</v>
      </c>
      <c r="M154" s="32" t="s">
        <v>27</v>
      </c>
    </row>
    <row r="155" spans="1:13" ht="39.75" customHeight="1" x14ac:dyDescent="0.35">
      <c r="A155" s="28" t="s">
        <v>837</v>
      </c>
      <c r="B155" s="64">
        <v>40168</v>
      </c>
      <c r="C155" s="32" t="s">
        <v>838</v>
      </c>
      <c r="D155" s="32" t="s">
        <v>839</v>
      </c>
      <c r="E155" s="32" t="s">
        <v>840</v>
      </c>
      <c r="F155" s="65" t="s">
        <v>841</v>
      </c>
      <c r="G155" s="66">
        <v>0.17</v>
      </c>
      <c r="H155" s="32" t="s">
        <v>842</v>
      </c>
      <c r="I155" s="32" t="s">
        <v>25</v>
      </c>
      <c r="J155" s="64">
        <v>5</v>
      </c>
      <c r="K155" s="32" t="s">
        <v>27</v>
      </c>
      <c r="L155" s="32" t="s">
        <v>27</v>
      </c>
      <c r="M155" s="32" t="s">
        <v>27</v>
      </c>
    </row>
    <row r="156" spans="1:13" ht="39.75" customHeight="1" x14ac:dyDescent="0.35">
      <c r="A156" s="28" t="s">
        <v>843</v>
      </c>
      <c r="B156" s="64">
        <v>40169</v>
      </c>
      <c r="C156" s="32" t="s">
        <v>844</v>
      </c>
      <c r="D156" s="32" t="s">
        <v>845</v>
      </c>
      <c r="E156" s="32" t="s">
        <v>846</v>
      </c>
      <c r="F156" s="65" t="s">
        <v>847</v>
      </c>
      <c r="G156" s="66">
        <v>0.51</v>
      </c>
      <c r="H156" s="32" t="s">
        <v>848</v>
      </c>
      <c r="I156" s="32" t="s">
        <v>25</v>
      </c>
      <c r="J156" s="64">
        <v>14</v>
      </c>
      <c r="K156" s="32" t="s">
        <v>27</v>
      </c>
      <c r="L156" s="32" t="s">
        <v>27</v>
      </c>
      <c r="M156" s="32" t="s">
        <v>27</v>
      </c>
    </row>
    <row r="157" spans="1:13" ht="39.75" customHeight="1" x14ac:dyDescent="0.35">
      <c r="A157" s="28" t="s">
        <v>849</v>
      </c>
      <c r="B157" s="64">
        <v>40170</v>
      </c>
      <c r="C157" s="32" t="s">
        <v>850</v>
      </c>
      <c r="D157" s="32" t="s">
        <v>845</v>
      </c>
      <c r="E157" s="32" t="s">
        <v>846</v>
      </c>
      <c r="F157" s="65" t="s">
        <v>851</v>
      </c>
      <c r="G157" s="66">
        <v>0.4</v>
      </c>
      <c r="H157" s="32" t="s">
        <v>852</v>
      </c>
      <c r="I157" s="32" t="s">
        <v>25</v>
      </c>
      <c r="J157" s="64">
        <v>12</v>
      </c>
      <c r="K157" s="32" t="s">
        <v>27</v>
      </c>
      <c r="L157" s="32" t="s">
        <v>27</v>
      </c>
      <c r="M157" s="32" t="s">
        <v>27</v>
      </c>
    </row>
    <row r="158" spans="1:13" ht="39.75" customHeight="1" x14ac:dyDescent="0.35">
      <c r="A158" s="28" t="s">
        <v>853</v>
      </c>
      <c r="B158" s="64">
        <v>40171</v>
      </c>
      <c r="C158" s="32" t="s">
        <v>854</v>
      </c>
      <c r="D158" s="32" t="s">
        <v>855</v>
      </c>
      <c r="E158" s="32" t="s">
        <v>253</v>
      </c>
      <c r="F158" s="65" t="s">
        <v>856</v>
      </c>
      <c r="G158" s="66">
        <v>8.2200000000000006</v>
      </c>
      <c r="H158" s="32" t="s">
        <v>857</v>
      </c>
      <c r="I158" s="32" t="s">
        <v>25</v>
      </c>
      <c r="J158" s="64">
        <v>290</v>
      </c>
      <c r="K158" s="32" t="s">
        <v>27</v>
      </c>
      <c r="L158" s="32" t="s">
        <v>27</v>
      </c>
      <c r="M158" s="32" t="s">
        <v>27</v>
      </c>
    </row>
    <row r="159" spans="1:13" ht="39.75" customHeight="1" x14ac:dyDescent="0.35">
      <c r="A159" s="28" t="s">
        <v>858</v>
      </c>
      <c r="B159" s="64">
        <v>40172</v>
      </c>
      <c r="C159" s="32" t="s">
        <v>859</v>
      </c>
      <c r="D159" s="32" t="s">
        <v>860</v>
      </c>
      <c r="E159" s="32" t="s">
        <v>87</v>
      </c>
      <c r="F159" s="65" t="s">
        <v>861</v>
      </c>
      <c r="G159" s="66">
        <v>0.24</v>
      </c>
      <c r="H159" s="32" t="s">
        <v>862</v>
      </c>
      <c r="I159" s="32" t="s">
        <v>25</v>
      </c>
      <c r="J159" s="64">
        <v>30</v>
      </c>
      <c r="K159" s="32" t="s">
        <v>27</v>
      </c>
      <c r="L159" s="32" t="s">
        <v>27</v>
      </c>
      <c r="M159" s="32" t="s">
        <v>27</v>
      </c>
    </row>
    <row r="160" spans="1:13" ht="39.75" customHeight="1" x14ac:dyDescent="0.35">
      <c r="A160" s="28" t="s">
        <v>863</v>
      </c>
      <c r="B160" s="64">
        <v>40173</v>
      </c>
      <c r="C160" s="32" t="s">
        <v>864</v>
      </c>
      <c r="D160" s="32" t="s">
        <v>865</v>
      </c>
      <c r="E160" s="32" t="s">
        <v>347</v>
      </c>
      <c r="F160" s="65" t="s">
        <v>866</v>
      </c>
      <c r="G160" s="66">
        <v>0.27</v>
      </c>
      <c r="H160" s="32" t="s">
        <v>867</v>
      </c>
      <c r="I160" s="32" t="s">
        <v>46</v>
      </c>
      <c r="J160" s="64">
        <v>13</v>
      </c>
      <c r="K160" s="32" t="s">
        <v>27</v>
      </c>
      <c r="L160" s="64">
        <v>180</v>
      </c>
      <c r="M160" s="32" t="s">
        <v>27</v>
      </c>
    </row>
    <row r="161" spans="1:13" ht="39.75" customHeight="1" x14ac:dyDescent="0.35">
      <c r="A161" s="28" t="s">
        <v>868</v>
      </c>
      <c r="B161" s="64">
        <v>40174</v>
      </c>
      <c r="C161" s="32" t="s">
        <v>869</v>
      </c>
      <c r="D161" s="32" t="s">
        <v>845</v>
      </c>
      <c r="E161" s="32" t="s">
        <v>846</v>
      </c>
      <c r="F161" s="65" t="s">
        <v>870</v>
      </c>
      <c r="G161" s="66">
        <v>0.2</v>
      </c>
      <c r="H161" s="32" t="s">
        <v>871</v>
      </c>
      <c r="I161" s="32" t="s">
        <v>25</v>
      </c>
      <c r="J161" s="64">
        <v>6</v>
      </c>
      <c r="K161" s="32" t="s">
        <v>27</v>
      </c>
      <c r="L161" s="32" t="s">
        <v>27</v>
      </c>
      <c r="M161" s="32" t="s">
        <v>27</v>
      </c>
    </row>
    <row r="162" spans="1:13" ht="39.75" customHeight="1" x14ac:dyDescent="0.35">
      <c r="A162" s="28" t="s">
        <v>872</v>
      </c>
      <c r="B162" s="64">
        <v>40175</v>
      </c>
      <c r="C162" s="32" t="s">
        <v>873</v>
      </c>
      <c r="D162" s="32" t="s">
        <v>874</v>
      </c>
      <c r="E162" s="32" t="s">
        <v>364</v>
      </c>
      <c r="F162" s="65" t="s">
        <v>875</v>
      </c>
      <c r="G162" s="66">
        <v>0.76</v>
      </c>
      <c r="H162" s="32" t="s">
        <v>876</v>
      </c>
      <c r="I162" s="32" t="s">
        <v>25</v>
      </c>
      <c r="J162" s="64">
        <v>19</v>
      </c>
      <c r="K162" s="32" t="s">
        <v>27</v>
      </c>
      <c r="L162" s="32" t="s">
        <v>27</v>
      </c>
      <c r="M162" s="32" t="s">
        <v>27</v>
      </c>
    </row>
    <row r="163" spans="1:13" ht="39.75" customHeight="1" x14ac:dyDescent="0.35">
      <c r="A163" s="28" t="s">
        <v>877</v>
      </c>
      <c r="B163" s="64">
        <v>40176</v>
      </c>
      <c r="C163" s="32" t="s">
        <v>878</v>
      </c>
      <c r="D163" s="32" t="s">
        <v>879</v>
      </c>
      <c r="E163" s="32" t="s">
        <v>37</v>
      </c>
      <c r="F163" s="65" t="s">
        <v>880</v>
      </c>
      <c r="G163" s="66">
        <v>6.87</v>
      </c>
      <c r="H163" s="32" t="s">
        <v>881</v>
      </c>
      <c r="I163" s="32" t="s">
        <v>25</v>
      </c>
      <c r="J163" s="64">
        <v>200</v>
      </c>
      <c r="K163" s="32" t="s">
        <v>27</v>
      </c>
      <c r="L163" s="32" t="s">
        <v>27</v>
      </c>
      <c r="M163" s="32" t="s">
        <v>27</v>
      </c>
    </row>
    <row r="164" spans="1:13" ht="39.75" customHeight="1" x14ac:dyDescent="0.35">
      <c r="A164" s="28" t="s">
        <v>882</v>
      </c>
      <c r="B164" s="64">
        <v>40177</v>
      </c>
      <c r="C164" s="32" t="s">
        <v>883</v>
      </c>
      <c r="D164" s="32" t="s">
        <v>884</v>
      </c>
      <c r="E164" s="32" t="s">
        <v>745</v>
      </c>
      <c r="F164" s="65" t="s">
        <v>885</v>
      </c>
      <c r="G164" s="66">
        <v>7.21</v>
      </c>
      <c r="H164" s="32" t="s">
        <v>732</v>
      </c>
      <c r="I164" s="32" t="s">
        <v>886</v>
      </c>
      <c r="J164" s="64">
        <v>217</v>
      </c>
      <c r="K164" s="32" t="s">
        <v>27</v>
      </c>
      <c r="L164" s="32" t="s">
        <v>887</v>
      </c>
      <c r="M164" s="32" t="s">
        <v>27</v>
      </c>
    </row>
    <row r="165" spans="1:13" ht="39.75" customHeight="1" x14ac:dyDescent="0.35">
      <c r="A165" s="28" t="s">
        <v>888</v>
      </c>
      <c r="B165" s="64">
        <v>40178</v>
      </c>
      <c r="C165" s="32" t="s">
        <v>889</v>
      </c>
      <c r="D165" s="32" t="s">
        <v>884</v>
      </c>
      <c r="E165" s="32" t="s">
        <v>745</v>
      </c>
      <c r="F165" s="65" t="s">
        <v>890</v>
      </c>
      <c r="G165" s="66">
        <v>6.11</v>
      </c>
      <c r="H165" s="32" t="s">
        <v>891</v>
      </c>
      <c r="I165" s="32" t="s">
        <v>25</v>
      </c>
      <c r="J165" s="64">
        <v>183</v>
      </c>
      <c r="K165" s="32" t="s">
        <v>27</v>
      </c>
      <c r="L165" s="32" t="s">
        <v>27</v>
      </c>
      <c r="M165" s="32" t="s">
        <v>27</v>
      </c>
    </row>
    <row r="166" spans="1:13" ht="39.75" customHeight="1" x14ac:dyDescent="0.35">
      <c r="A166" s="28" t="s">
        <v>892</v>
      </c>
      <c r="B166" s="64">
        <v>40179</v>
      </c>
      <c r="C166" s="32" t="s">
        <v>893</v>
      </c>
      <c r="D166" s="32" t="s">
        <v>894</v>
      </c>
      <c r="E166" s="32" t="s">
        <v>22</v>
      </c>
      <c r="F166" s="65" t="s">
        <v>895</v>
      </c>
      <c r="G166" s="66">
        <v>0.88</v>
      </c>
      <c r="H166" s="32" t="s">
        <v>896</v>
      </c>
      <c r="I166" s="32" t="s">
        <v>25</v>
      </c>
      <c r="J166" s="64">
        <v>26</v>
      </c>
      <c r="K166" s="32" t="s">
        <v>27</v>
      </c>
      <c r="L166" s="32" t="s">
        <v>27</v>
      </c>
      <c r="M166" s="32" t="s">
        <v>27</v>
      </c>
    </row>
    <row r="167" spans="1:13" ht="39.75" customHeight="1" x14ac:dyDescent="0.35">
      <c r="A167" s="28" t="s">
        <v>897</v>
      </c>
      <c r="B167" s="64">
        <v>40180</v>
      </c>
      <c r="C167" s="32" t="s">
        <v>898</v>
      </c>
      <c r="D167" s="32" t="s">
        <v>899</v>
      </c>
      <c r="E167" s="32" t="s">
        <v>900</v>
      </c>
      <c r="F167" s="65" t="s">
        <v>901</v>
      </c>
      <c r="G167" s="66">
        <v>3.61</v>
      </c>
      <c r="H167" s="32" t="s">
        <v>902</v>
      </c>
      <c r="I167" s="32" t="s">
        <v>126</v>
      </c>
      <c r="J167" s="32" t="s">
        <v>27</v>
      </c>
      <c r="K167" s="32" t="s">
        <v>27</v>
      </c>
      <c r="L167" s="64">
        <v>1400</v>
      </c>
      <c r="M167" s="32" t="s">
        <v>27</v>
      </c>
    </row>
    <row r="168" spans="1:13" ht="39.75" customHeight="1" x14ac:dyDescent="0.35">
      <c r="A168" s="28" t="s">
        <v>903</v>
      </c>
      <c r="B168" s="64">
        <v>40181</v>
      </c>
      <c r="C168" s="32" t="s">
        <v>904</v>
      </c>
      <c r="D168" s="32" t="s">
        <v>905</v>
      </c>
      <c r="E168" s="32" t="s">
        <v>900</v>
      </c>
      <c r="F168" s="65" t="s">
        <v>906</v>
      </c>
      <c r="G168" s="66">
        <v>14.54</v>
      </c>
      <c r="H168" s="32" t="s">
        <v>881</v>
      </c>
      <c r="I168" s="32" t="s">
        <v>25</v>
      </c>
      <c r="J168" s="64">
        <v>430</v>
      </c>
      <c r="K168" s="32" t="s">
        <v>27</v>
      </c>
      <c r="L168" s="32" t="s">
        <v>27</v>
      </c>
      <c r="M168" s="32" t="s">
        <v>27</v>
      </c>
    </row>
    <row r="169" spans="1:13" ht="39.75" customHeight="1" x14ac:dyDescent="0.35">
      <c r="A169" s="28" t="s">
        <v>907</v>
      </c>
      <c r="B169" s="64">
        <v>40182</v>
      </c>
      <c r="C169" s="32" t="s">
        <v>908</v>
      </c>
      <c r="D169" s="32" t="s">
        <v>909</v>
      </c>
      <c r="E169" s="32" t="s">
        <v>347</v>
      </c>
      <c r="F169" s="65" t="s">
        <v>910</v>
      </c>
      <c r="G169" s="66">
        <v>7.88</v>
      </c>
      <c r="H169" s="32" t="s">
        <v>891</v>
      </c>
      <c r="I169" s="32" t="s">
        <v>46</v>
      </c>
      <c r="J169" s="64">
        <v>229</v>
      </c>
      <c r="K169" s="32" t="s">
        <v>27</v>
      </c>
      <c r="L169" s="64">
        <v>3000</v>
      </c>
      <c r="M169" s="32" t="s">
        <v>27</v>
      </c>
    </row>
    <row r="170" spans="1:13" ht="39.75" customHeight="1" x14ac:dyDescent="0.35">
      <c r="A170" s="28" t="s">
        <v>911</v>
      </c>
      <c r="B170" s="64">
        <v>40183</v>
      </c>
      <c r="C170" s="32" t="s">
        <v>912</v>
      </c>
      <c r="D170" s="32" t="s">
        <v>913</v>
      </c>
      <c r="E170" s="32" t="s">
        <v>347</v>
      </c>
      <c r="F170" s="65" t="s">
        <v>914</v>
      </c>
      <c r="G170" s="66">
        <v>2.02</v>
      </c>
      <c r="H170" s="32" t="s">
        <v>915</v>
      </c>
      <c r="I170" s="32" t="s">
        <v>25</v>
      </c>
      <c r="J170" s="64">
        <v>60</v>
      </c>
      <c r="K170" s="32" t="s">
        <v>27</v>
      </c>
      <c r="L170" s="32" t="s">
        <v>27</v>
      </c>
      <c r="M170" s="32" t="s">
        <v>27</v>
      </c>
    </row>
    <row r="171" spans="1:13" ht="39.75" customHeight="1" x14ac:dyDescent="0.35">
      <c r="A171" s="28" t="s">
        <v>916</v>
      </c>
      <c r="B171" s="64">
        <v>40184</v>
      </c>
      <c r="C171" s="32" t="s">
        <v>917</v>
      </c>
      <c r="D171" s="32" t="s">
        <v>913</v>
      </c>
      <c r="E171" s="32" t="s">
        <v>347</v>
      </c>
      <c r="F171" s="65" t="s">
        <v>918</v>
      </c>
      <c r="G171" s="66">
        <v>5.72</v>
      </c>
      <c r="H171" s="32" t="s">
        <v>902</v>
      </c>
      <c r="I171" s="32" t="s">
        <v>886</v>
      </c>
      <c r="J171" s="64">
        <v>174</v>
      </c>
      <c r="K171" s="32" t="s">
        <v>27</v>
      </c>
      <c r="L171" s="32" t="s">
        <v>919</v>
      </c>
      <c r="M171" s="32" t="s">
        <v>27</v>
      </c>
    </row>
    <row r="172" spans="1:13" ht="39.75" customHeight="1" x14ac:dyDescent="0.35">
      <c r="A172" s="28" t="s">
        <v>920</v>
      </c>
      <c r="B172" s="64">
        <v>40185</v>
      </c>
      <c r="C172" s="32" t="s">
        <v>921</v>
      </c>
      <c r="D172" s="32" t="s">
        <v>922</v>
      </c>
      <c r="E172" s="32" t="s">
        <v>923</v>
      </c>
      <c r="F172" s="65" t="s">
        <v>924</v>
      </c>
      <c r="G172" s="66">
        <v>3.38</v>
      </c>
      <c r="H172" s="32" t="s">
        <v>881</v>
      </c>
      <c r="I172" s="32" t="s">
        <v>25</v>
      </c>
      <c r="J172" s="64">
        <v>102</v>
      </c>
      <c r="K172" s="32" t="s">
        <v>27</v>
      </c>
      <c r="L172" s="32" t="s">
        <v>27</v>
      </c>
      <c r="M172" s="32" t="s">
        <v>27</v>
      </c>
    </row>
    <row r="173" spans="1:13" ht="39.75" customHeight="1" x14ac:dyDescent="0.35">
      <c r="A173" s="28" t="s">
        <v>925</v>
      </c>
      <c r="B173" s="64">
        <v>40186</v>
      </c>
      <c r="C173" s="32" t="s">
        <v>926</v>
      </c>
      <c r="D173" s="32" t="s">
        <v>927</v>
      </c>
      <c r="E173" s="32" t="s">
        <v>923</v>
      </c>
      <c r="F173" s="65" t="s">
        <v>928</v>
      </c>
      <c r="G173" s="66">
        <v>0.48</v>
      </c>
      <c r="H173" s="32" t="s">
        <v>929</v>
      </c>
      <c r="I173" s="32" t="s">
        <v>25</v>
      </c>
      <c r="J173" s="64">
        <v>14</v>
      </c>
      <c r="K173" s="32" t="s">
        <v>27</v>
      </c>
      <c r="L173" s="32" t="s">
        <v>27</v>
      </c>
      <c r="M173" s="32" t="s">
        <v>27</v>
      </c>
    </row>
    <row r="174" spans="1:13" ht="39.75" customHeight="1" x14ac:dyDescent="0.35">
      <c r="A174" s="28" t="s">
        <v>930</v>
      </c>
      <c r="B174" s="64">
        <v>40187</v>
      </c>
      <c r="C174" s="32" t="s">
        <v>931</v>
      </c>
      <c r="D174" s="32" t="s">
        <v>932</v>
      </c>
      <c r="E174" s="32" t="s">
        <v>923</v>
      </c>
      <c r="F174" s="65" t="s">
        <v>933</v>
      </c>
      <c r="G174" s="66">
        <v>56</v>
      </c>
      <c r="H174" s="32" t="s">
        <v>934</v>
      </c>
      <c r="I174" s="32" t="s">
        <v>126</v>
      </c>
      <c r="J174" s="32" t="s">
        <v>27</v>
      </c>
      <c r="K174" s="32" t="s">
        <v>27</v>
      </c>
      <c r="L174" s="64">
        <v>225000</v>
      </c>
      <c r="M174" s="32" t="s">
        <v>27</v>
      </c>
    </row>
    <row r="175" spans="1:13" ht="39.75" customHeight="1" x14ac:dyDescent="0.35">
      <c r="A175" s="28" t="s">
        <v>935</v>
      </c>
      <c r="B175" s="64">
        <v>40188</v>
      </c>
      <c r="C175" s="32" t="s">
        <v>936</v>
      </c>
      <c r="D175" s="32" t="s">
        <v>937</v>
      </c>
      <c r="E175" s="32" t="s">
        <v>938</v>
      </c>
      <c r="F175" s="65" t="s">
        <v>939</v>
      </c>
      <c r="G175" s="66">
        <v>11.39</v>
      </c>
      <c r="H175" s="32" t="s">
        <v>881</v>
      </c>
      <c r="I175" s="32" t="s">
        <v>126</v>
      </c>
      <c r="J175" s="32" t="s">
        <v>27</v>
      </c>
      <c r="K175" s="32" t="s">
        <v>27</v>
      </c>
      <c r="L175" s="64">
        <v>4500</v>
      </c>
      <c r="M175" s="32" t="s">
        <v>27</v>
      </c>
    </row>
    <row r="176" spans="1:13" ht="39.75" customHeight="1" x14ac:dyDescent="0.35">
      <c r="A176" s="28" t="s">
        <v>940</v>
      </c>
      <c r="B176" s="64">
        <v>40189</v>
      </c>
      <c r="C176" s="32" t="s">
        <v>941</v>
      </c>
      <c r="D176" s="32" t="s">
        <v>942</v>
      </c>
      <c r="E176" s="32" t="s">
        <v>938</v>
      </c>
      <c r="F176" s="65" t="s">
        <v>943</v>
      </c>
      <c r="G176" s="66">
        <v>3.02</v>
      </c>
      <c r="H176" s="32" t="s">
        <v>881</v>
      </c>
      <c r="I176" s="32" t="s">
        <v>25</v>
      </c>
      <c r="J176" s="64">
        <v>30</v>
      </c>
      <c r="K176" s="32" t="s">
        <v>27</v>
      </c>
      <c r="L176" s="32" t="s">
        <v>27</v>
      </c>
      <c r="M176" s="32" t="s">
        <v>27</v>
      </c>
    </row>
    <row r="177" spans="1:13" ht="39.75" customHeight="1" x14ac:dyDescent="0.35">
      <c r="A177" s="28" t="s">
        <v>944</v>
      </c>
      <c r="B177" s="64">
        <v>40190</v>
      </c>
      <c r="C177" s="32" t="s">
        <v>945</v>
      </c>
      <c r="D177" s="32" t="s">
        <v>942</v>
      </c>
      <c r="E177" s="32" t="s">
        <v>938</v>
      </c>
      <c r="F177" s="65" t="s">
        <v>946</v>
      </c>
      <c r="G177" s="66">
        <v>3.71</v>
      </c>
      <c r="H177" s="32" t="s">
        <v>881</v>
      </c>
      <c r="I177" s="32" t="s">
        <v>25</v>
      </c>
      <c r="J177" s="64">
        <v>102</v>
      </c>
      <c r="K177" s="32" t="s">
        <v>27</v>
      </c>
      <c r="L177" s="32" t="s">
        <v>27</v>
      </c>
      <c r="M177" s="32" t="s">
        <v>27</v>
      </c>
    </row>
    <row r="178" spans="1:13" ht="39.75" customHeight="1" x14ac:dyDescent="0.35">
      <c r="A178" s="28" t="s">
        <v>947</v>
      </c>
      <c r="B178" s="64">
        <v>40191</v>
      </c>
      <c r="C178" s="32" t="s">
        <v>948</v>
      </c>
      <c r="D178" s="32" t="s">
        <v>949</v>
      </c>
      <c r="E178" s="32" t="s">
        <v>224</v>
      </c>
      <c r="F178" s="65" t="s">
        <v>950</v>
      </c>
      <c r="G178" s="66">
        <v>37.81</v>
      </c>
      <c r="H178" s="32" t="s">
        <v>951</v>
      </c>
      <c r="I178" s="32" t="s">
        <v>126</v>
      </c>
      <c r="J178" s="32" t="s">
        <v>27</v>
      </c>
      <c r="K178" s="32" t="s">
        <v>27</v>
      </c>
      <c r="L178" s="64">
        <v>153000</v>
      </c>
      <c r="M178" s="32" t="s">
        <v>27</v>
      </c>
    </row>
    <row r="179" spans="1:13" ht="39.75" customHeight="1" x14ac:dyDescent="0.35">
      <c r="A179" s="28" t="s">
        <v>952</v>
      </c>
      <c r="B179" s="64">
        <v>40192</v>
      </c>
      <c r="C179" s="32" t="s">
        <v>953</v>
      </c>
      <c r="D179" s="32" t="s">
        <v>954</v>
      </c>
      <c r="E179" s="32" t="s">
        <v>846</v>
      </c>
      <c r="F179" s="65" t="s">
        <v>955</v>
      </c>
      <c r="G179" s="66">
        <v>12.36</v>
      </c>
      <c r="H179" s="32" t="s">
        <v>881</v>
      </c>
      <c r="I179" s="32" t="s">
        <v>25</v>
      </c>
      <c r="J179" s="64">
        <v>270</v>
      </c>
      <c r="K179" s="32" t="s">
        <v>27</v>
      </c>
      <c r="L179" s="32" t="s">
        <v>27</v>
      </c>
      <c r="M179" s="32" t="s">
        <v>27</v>
      </c>
    </row>
    <row r="180" spans="1:13" ht="39.75" customHeight="1" x14ac:dyDescent="0.35">
      <c r="A180" s="28" t="s">
        <v>956</v>
      </c>
      <c r="B180" s="64">
        <v>40193</v>
      </c>
      <c r="C180" s="32" t="s">
        <v>957</v>
      </c>
      <c r="D180" s="32" t="s">
        <v>958</v>
      </c>
      <c r="E180" s="32" t="s">
        <v>846</v>
      </c>
      <c r="F180" s="65" t="s">
        <v>959</v>
      </c>
      <c r="G180" s="66">
        <v>4.79</v>
      </c>
      <c r="H180" s="32" t="s">
        <v>881</v>
      </c>
      <c r="I180" s="32" t="s">
        <v>25</v>
      </c>
      <c r="J180" s="64">
        <v>172</v>
      </c>
      <c r="K180" s="32" t="s">
        <v>27</v>
      </c>
      <c r="L180" s="32" t="s">
        <v>27</v>
      </c>
      <c r="M180" s="32" t="s">
        <v>27</v>
      </c>
    </row>
    <row r="181" spans="1:13" ht="39.75" customHeight="1" x14ac:dyDescent="0.35">
      <c r="A181" s="28" t="s">
        <v>960</v>
      </c>
      <c r="B181" s="64">
        <v>40194</v>
      </c>
      <c r="C181" s="32" t="s">
        <v>961</v>
      </c>
      <c r="D181" s="32" t="s">
        <v>962</v>
      </c>
      <c r="E181" s="32" t="s">
        <v>307</v>
      </c>
      <c r="F181" s="65" t="s">
        <v>963</v>
      </c>
      <c r="G181" s="66">
        <v>3.51</v>
      </c>
      <c r="H181" s="32" t="s">
        <v>881</v>
      </c>
      <c r="I181" s="32" t="s">
        <v>25</v>
      </c>
      <c r="J181" s="64">
        <v>105</v>
      </c>
      <c r="K181" s="32" t="s">
        <v>27</v>
      </c>
      <c r="L181" s="32" t="s">
        <v>27</v>
      </c>
      <c r="M181" s="32" t="s">
        <v>27</v>
      </c>
    </row>
    <row r="182" spans="1:13" ht="39.75" customHeight="1" x14ac:dyDescent="0.35">
      <c r="A182" s="28" t="s">
        <v>964</v>
      </c>
      <c r="B182" s="64">
        <v>40195</v>
      </c>
      <c r="C182" s="32" t="s">
        <v>965</v>
      </c>
      <c r="D182" s="32" t="s">
        <v>966</v>
      </c>
      <c r="E182" s="32" t="s">
        <v>967</v>
      </c>
      <c r="F182" s="65" t="s">
        <v>968</v>
      </c>
      <c r="G182" s="66">
        <v>35.39</v>
      </c>
      <c r="H182" s="32" t="s">
        <v>969</v>
      </c>
      <c r="I182" s="32" t="s">
        <v>25</v>
      </c>
      <c r="J182" s="64">
        <v>1065</v>
      </c>
      <c r="K182" s="32" t="s">
        <v>27</v>
      </c>
      <c r="L182" s="32" t="s">
        <v>27</v>
      </c>
      <c r="M182" s="32" t="s">
        <v>27</v>
      </c>
    </row>
    <row r="183" spans="1:13" ht="39.75" customHeight="1" x14ac:dyDescent="0.35">
      <c r="A183" s="28" t="s">
        <v>970</v>
      </c>
      <c r="B183" s="64">
        <v>40196</v>
      </c>
      <c r="C183" s="32" t="s">
        <v>971</v>
      </c>
      <c r="D183" s="32" t="s">
        <v>972</v>
      </c>
      <c r="E183" s="32" t="s">
        <v>353</v>
      </c>
      <c r="F183" s="65" t="s">
        <v>973</v>
      </c>
      <c r="G183" s="66">
        <v>0.91</v>
      </c>
      <c r="H183" s="32" t="s">
        <v>881</v>
      </c>
      <c r="I183" s="32" t="s">
        <v>126</v>
      </c>
      <c r="J183" s="32" t="s">
        <v>27</v>
      </c>
      <c r="K183" s="32" t="s">
        <v>27</v>
      </c>
      <c r="L183" s="64">
        <v>3640</v>
      </c>
      <c r="M183" s="32" t="s">
        <v>27</v>
      </c>
    </row>
    <row r="184" spans="1:13" ht="39.75" customHeight="1" x14ac:dyDescent="0.35">
      <c r="A184" s="28" t="s">
        <v>974</v>
      </c>
      <c r="B184" s="64">
        <v>40197</v>
      </c>
      <c r="C184" s="32" t="s">
        <v>975</v>
      </c>
      <c r="D184" s="32" t="s">
        <v>976</v>
      </c>
      <c r="E184" s="32" t="s">
        <v>353</v>
      </c>
      <c r="F184" s="65" t="s">
        <v>977</v>
      </c>
      <c r="G184" s="66">
        <v>3.3</v>
      </c>
      <c r="H184" s="32" t="s">
        <v>881</v>
      </c>
      <c r="I184" s="32" t="s">
        <v>126</v>
      </c>
      <c r="J184" s="32" t="s">
        <v>27</v>
      </c>
      <c r="K184" s="32" t="s">
        <v>27</v>
      </c>
      <c r="L184" s="64">
        <v>13240</v>
      </c>
      <c r="M184" s="32" t="s">
        <v>27</v>
      </c>
    </row>
    <row r="185" spans="1:13" ht="39.75" customHeight="1" x14ac:dyDescent="0.35">
      <c r="A185" s="28" t="s">
        <v>978</v>
      </c>
      <c r="B185" s="64">
        <v>40198</v>
      </c>
      <c r="C185" s="32" t="s">
        <v>979</v>
      </c>
      <c r="D185" s="32" t="s">
        <v>976</v>
      </c>
      <c r="E185" s="32" t="s">
        <v>353</v>
      </c>
      <c r="F185" s="65" t="s">
        <v>980</v>
      </c>
      <c r="G185" s="66">
        <v>18.53</v>
      </c>
      <c r="H185" s="32" t="s">
        <v>981</v>
      </c>
      <c r="I185" s="32" t="s">
        <v>126</v>
      </c>
      <c r="J185" s="32" t="s">
        <v>27</v>
      </c>
      <c r="K185" s="32" t="s">
        <v>27</v>
      </c>
      <c r="L185" s="64">
        <v>72000</v>
      </c>
      <c r="M185" s="32" t="s">
        <v>27</v>
      </c>
    </row>
    <row r="186" spans="1:13" ht="39.75" customHeight="1" x14ac:dyDescent="0.35">
      <c r="A186" s="28" t="s">
        <v>982</v>
      </c>
      <c r="B186" s="64">
        <v>40199</v>
      </c>
      <c r="C186" s="32" t="s">
        <v>983</v>
      </c>
      <c r="D186" s="32" t="s">
        <v>984</v>
      </c>
      <c r="E186" s="32" t="s">
        <v>985</v>
      </c>
      <c r="F186" s="65" t="s">
        <v>986</v>
      </c>
      <c r="G186" s="66">
        <v>12.76</v>
      </c>
      <c r="H186" s="32" t="s">
        <v>987</v>
      </c>
      <c r="I186" s="32" t="s">
        <v>25</v>
      </c>
      <c r="J186" s="64">
        <v>375</v>
      </c>
      <c r="K186" s="32" t="s">
        <v>27</v>
      </c>
      <c r="L186" s="32" t="s">
        <v>27</v>
      </c>
      <c r="M186" s="32" t="s">
        <v>27</v>
      </c>
    </row>
    <row r="187" spans="1:13" ht="39.75" customHeight="1" x14ac:dyDescent="0.35">
      <c r="A187" s="28" t="s">
        <v>988</v>
      </c>
      <c r="B187" s="64">
        <v>40200</v>
      </c>
      <c r="C187" s="32" t="s">
        <v>989</v>
      </c>
      <c r="D187" s="32" t="s">
        <v>990</v>
      </c>
      <c r="E187" s="32" t="s">
        <v>991</v>
      </c>
      <c r="F187" s="65" t="s">
        <v>992</v>
      </c>
      <c r="G187" s="66">
        <v>2.61</v>
      </c>
      <c r="H187" s="32" t="s">
        <v>993</v>
      </c>
      <c r="I187" s="32" t="s">
        <v>25</v>
      </c>
      <c r="J187" s="64">
        <v>79</v>
      </c>
      <c r="K187" s="32" t="s">
        <v>27</v>
      </c>
      <c r="L187" s="32" t="s">
        <v>27</v>
      </c>
      <c r="M187" s="32" t="s">
        <v>27</v>
      </c>
    </row>
    <row r="188" spans="1:13" ht="39.75" customHeight="1" x14ac:dyDescent="0.35">
      <c r="A188" s="28" t="s">
        <v>994</v>
      </c>
      <c r="B188" s="64">
        <v>40201</v>
      </c>
      <c r="C188" s="32" t="s">
        <v>995</v>
      </c>
      <c r="D188" s="32" t="s">
        <v>996</v>
      </c>
      <c r="E188" s="32" t="s">
        <v>991</v>
      </c>
      <c r="F188" s="65" t="s">
        <v>997</v>
      </c>
      <c r="G188" s="66">
        <v>126.13</v>
      </c>
      <c r="H188" s="32" t="s">
        <v>998</v>
      </c>
      <c r="I188" s="32" t="s">
        <v>886</v>
      </c>
      <c r="J188" s="64">
        <v>3800</v>
      </c>
      <c r="K188" s="32" t="s">
        <v>27</v>
      </c>
      <c r="L188" s="32" t="s">
        <v>999</v>
      </c>
      <c r="M188" s="32" t="s">
        <v>27</v>
      </c>
    </row>
    <row r="189" spans="1:13" ht="39.75" customHeight="1" x14ac:dyDescent="0.35">
      <c r="A189" s="28" t="s">
        <v>1000</v>
      </c>
      <c r="B189" s="64">
        <v>40202</v>
      </c>
      <c r="C189" s="32" t="s">
        <v>1001</v>
      </c>
      <c r="D189" s="32" t="s">
        <v>1002</v>
      </c>
      <c r="E189" s="32" t="s">
        <v>100</v>
      </c>
      <c r="F189" s="65" t="s">
        <v>1003</v>
      </c>
      <c r="G189" s="66">
        <v>69.08</v>
      </c>
      <c r="H189" s="32" t="s">
        <v>1004</v>
      </c>
      <c r="I189" s="32" t="s">
        <v>46</v>
      </c>
      <c r="J189" s="64">
        <v>2080</v>
      </c>
      <c r="K189" s="32" t="s">
        <v>27</v>
      </c>
      <c r="L189" s="64">
        <v>27000</v>
      </c>
      <c r="M189" s="32" t="s">
        <v>27</v>
      </c>
    </row>
    <row r="190" spans="1:13" ht="39.75" customHeight="1" x14ac:dyDescent="0.35">
      <c r="A190" s="28" t="s">
        <v>1005</v>
      </c>
      <c r="B190" s="64">
        <v>40203</v>
      </c>
      <c r="C190" s="32" t="s">
        <v>1006</v>
      </c>
      <c r="D190" s="32" t="s">
        <v>1007</v>
      </c>
      <c r="E190" s="32" t="s">
        <v>100</v>
      </c>
      <c r="F190" s="65" t="s">
        <v>1008</v>
      </c>
      <c r="G190" s="66">
        <v>3.85</v>
      </c>
      <c r="H190" s="32" t="s">
        <v>881</v>
      </c>
      <c r="I190" s="32" t="s">
        <v>25</v>
      </c>
      <c r="J190" s="64">
        <v>122</v>
      </c>
      <c r="K190" s="32" t="s">
        <v>27</v>
      </c>
      <c r="L190" s="32" t="s">
        <v>27</v>
      </c>
      <c r="M190" s="32" t="s">
        <v>27</v>
      </c>
    </row>
    <row r="191" spans="1:13" ht="39.75" customHeight="1" x14ac:dyDescent="0.35">
      <c r="A191" s="28" t="s">
        <v>1009</v>
      </c>
      <c r="B191" s="64">
        <v>40204</v>
      </c>
      <c r="C191" s="32" t="s">
        <v>1010</v>
      </c>
      <c r="D191" s="32" t="s">
        <v>820</v>
      </c>
      <c r="E191" s="32" t="s">
        <v>100</v>
      </c>
      <c r="F191" s="65" t="s">
        <v>1011</v>
      </c>
      <c r="G191" s="66">
        <v>1.97</v>
      </c>
      <c r="H191" s="32" t="s">
        <v>1012</v>
      </c>
      <c r="I191" s="32" t="s">
        <v>25</v>
      </c>
      <c r="J191" s="64">
        <v>59</v>
      </c>
      <c r="K191" s="32" t="s">
        <v>27</v>
      </c>
      <c r="L191" s="32" t="s">
        <v>27</v>
      </c>
      <c r="M191" s="32" t="s">
        <v>27</v>
      </c>
    </row>
    <row r="192" spans="1:13" ht="39.75" customHeight="1" x14ac:dyDescent="0.35">
      <c r="A192" s="28" t="s">
        <v>1013</v>
      </c>
      <c r="B192" s="64">
        <v>40205</v>
      </c>
      <c r="C192" s="32" t="s">
        <v>1014</v>
      </c>
      <c r="D192" s="32" t="s">
        <v>1015</v>
      </c>
      <c r="E192" s="32" t="s">
        <v>106</v>
      </c>
      <c r="F192" s="65" t="s">
        <v>1016</v>
      </c>
      <c r="G192" s="66">
        <v>5.0599999999999996</v>
      </c>
      <c r="H192" s="32" t="s">
        <v>1017</v>
      </c>
      <c r="I192" s="32" t="s">
        <v>25</v>
      </c>
      <c r="J192" s="64">
        <v>156</v>
      </c>
      <c r="K192" s="32" t="s">
        <v>27</v>
      </c>
      <c r="L192" s="32" t="s">
        <v>27</v>
      </c>
      <c r="M192" s="32" t="s">
        <v>27</v>
      </c>
    </row>
    <row r="193" spans="1:13" ht="39.75" customHeight="1" x14ac:dyDescent="0.35">
      <c r="A193" s="28" t="s">
        <v>1018</v>
      </c>
      <c r="B193" s="64">
        <v>40206</v>
      </c>
      <c r="C193" s="32" t="s">
        <v>1019</v>
      </c>
      <c r="D193" s="32" t="s">
        <v>1020</v>
      </c>
      <c r="E193" s="32" t="s">
        <v>106</v>
      </c>
      <c r="F193" s="65" t="s">
        <v>1021</v>
      </c>
      <c r="G193" s="66">
        <v>1.03</v>
      </c>
      <c r="H193" s="32" t="s">
        <v>1022</v>
      </c>
      <c r="I193" s="32" t="s">
        <v>25</v>
      </c>
      <c r="J193" s="64">
        <v>31</v>
      </c>
      <c r="K193" s="32" t="s">
        <v>27</v>
      </c>
      <c r="L193" s="32" t="s">
        <v>27</v>
      </c>
      <c r="M193" s="32" t="s">
        <v>27</v>
      </c>
    </row>
    <row r="194" spans="1:13" ht="39.75" customHeight="1" x14ac:dyDescent="0.35">
      <c r="A194" s="28" t="s">
        <v>1023</v>
      </c>
      <c r="B194" s="64">
        <v>40207</v>
      </c>
      <c r="C194" s="32" t="s">
        <v>1024</v>
      </c>
      <c r="D194" s="32" t="s">
        <v>1015</v>
      </c>
      <c r="E194" s="32" t="s">
        <v>106</v>
      </c>
      <c r="F194" s="65" t="s">
        <v>1025</v>
      </c>
      <c r="G194" s="66">
        <v>1.1200000000000001</v>
      </c>
      <c r="H194" s="32" t="s">
        <v>1026</v>
      </c>
      <c r="I194" s="32" t="s">
        <v>25</v>
      </c>
      <c r="J194" s="64">
        <v>33</v>
      </c>
      <c r="K194" s="32" t="s">
        <v>27</v>
      </c>
      <c r="L194" s="32" t="s">
        <v>27</v>
      </c>
      <c r="M194" s="32" t="s">
        <v>27</v>
      </c>
    </row>
    <row r="195" spans="1:13" ht="39.75" customHeight="1" x14ac:dyDescent="0.35">
      <c r="A195" s="28" t="s">
        <v>1027</v>
      </c>
      <c r="B195" s="64">
        <v>40208</v>
      </c>
      <c r="C195" s="32" t="s">
        <v>1028</v>
      </c>
      <c r="D195" s="32" t="s">
        <v>1029</v>
      </c>
      <c r="E195" s="32" t="s">
        <v>106</v>
      </c>
      <c r="F195" s="65" t="s">
        <v>1030</v>
      </c>
      <c r="G195" s="66">
        <v>3.47</v>
      </c>
      <c r="H195" s="32" t="s">
        <v>1031</v>
      </c>
      <c r="I195" s="32" t="s">
        <v>25</v>
      </c>
      <c r="J195" s="64">
        <v>104</v>
      </c>
      <c r="K195" s="32" t="s">
        <v>27</v>
      </c>
      <c r="L195" s="32" t="s">
        <v>27</v>
      </c>
      <c r="M195" s="32" t="s">
        <v>27</v>
      </c>
    </row>
    <row r="196" spans="1:13" ht="39.75" customHeight="1" x14ac:dyDescent="0.35">
      <c r="A196" s="28" t="s">
        <v>1032</v>
      </c>
      <c r="B196" s="64">
        <v>40209</v>
      </c>
      <c r="C196" s="32" t="s">
        <v>1033</v>
      </c>
      <c r="D196" s="32" t="s">
        <v>1034</v>
      </c>
      <c r="E196" s="32" t="s">
        <v>106</v>
      </c>
      <c r="F196" s="65" t="s">
        <v>1035</v>
      </c>
      <c r="G196" s="66">
        <v>4.34</v>
      </c>
      <c r="H196" s="32" t="s">
        <v>1017</v>
      </c>
      <c r="I196" s="32" t="s">
        <v>25</v>
      </c>
      <c r="J196" s="64">
        <v>130</v>
      </c>
      <c r="K196" s="32" t="s">
        <v>27</v>
      </c>
      <c r="L196" s="32" t="s">
        <v>27</v>
      </c>
      <c r="M196" s="32" t="s">
        <v>27</v>
      </c>
    </row>
    <row r="197" spans="1:13" ht="39.75" customHeight="1" x14ac:dyDescent="0.35">
      <c r="A197" s="28" t="s">
        <v>1036</v>
      </c>
      <c r="B197" s="64">
        <v>40210</v>
      </c>
      <c r="C197" s="32" t="s">
        <v>1037</v>
      </c>
      <c r="D197" s="32" t="s">
        <v>1038</v>
      </c>
      <c r="E197" s="32" t="s">
        <v>279</v>
      </c>
      <c r="F197" s="65" t="s">
        <v>1039</v>
      </c>
      <c r="G197" s="66">
        <v>3.12</v>
      </c>
      <c r="H197" s="32" t="s">
        <v>1040</v>
      </c>
      <c r="I197" s="32" t="s">
        <v>25</v>
      </c>
      <c r="J197" s="64">
        <v>93</v>
      </c>
      <c r="K197" s="32" t="s">
        <v>27</v>
      </c>
      <c r="L197" s="32" t="s">
        <v>27</v>
      </c>
      <c r="M197" s="32" t="s">
        <v>27</v>
      </c>
    </row>
    <row r="198" spans="1:13" ht="39.75" customHeight="1" x14ac:dyDescent="0.35">
      <c r="A198" s="28" t="s">
        <v>1041</v>
      </c>
      <c r="B198" s="64">
        <v>40211</v>
      </c>
      <c r="C198" s="32" t="s">
        <v>1042</v>
      </c>
      <c r="D198" s="32" t="s">
        <v>1043</v>
      </c>
      <c r="E198" s="32" t="s">
        <v>31</v>
      </c>
      <c r="F198" s="65" t="s">
        <v>1044</v>
      </c>
      <c r="G198" s="66">
        <v>1.88</v>
      </c>
      <c r="H198" s="32" t="s">
        <v>33</v>
      </c>
      <c r="I198" s="32" t="s">
        <v>25</v>
      </c>
      <c r="J198" s="32" t="s">
        <v>1045</v>
      </c>
      <c r="K198" s="32" t="s">
        <v>27</v>
      </c>
      <c r="L198" s="32" t="s">
        <v>27</v>
      </c>
      <c r="M198" s="32" t="s">
        <v>27</v>
      </c>
    </row>
    <row r="199" spans="1:13" ht="39.75" customHeight="1" x14ac:dyDescent="0.35">
      <c r="A199" s="28" t="s">
        <v>1046</v>
      </c>
      <c r="B199" s="64">
        <v>40212</v>
      </c>
      <c r="C199" s="32" t="s">
        <v>1047</v>
      </c>
      <c r="D199" s="32" t="s">
        <v>1048</v>
      </c>
      <c r="E199" s="32" t="s">
        <v>140</v>
      </c>
      <c r="F199" s="65" t="s">
        <v>1049</v>
      </c>
      <c r="G199" s="66">
        <v>0.4</v>
      </c>
      <c r="H199" s="32" t="s">
        <v>33</v>
      </c>
      <c r="I199" s="32" t="s">
        <v>25</v>
      </c>
      <c r="J199" s="32" t="s">
        <v>748</v>
      </c>
      <c r="K199" s="32" t="s">
        <v>27</v>
      </c>
      <c r="L199" s="32" t="s">
        <v>27</v>
      </c>
      <c r="M199" s="32" t="s">
        <v>27</v>
      </c>
    </row>
    <row r="200" spans="1:13" ht="39.75" customHeight="1" x14ac:dyDescent="0.35">
      <c r="A200" s="28" t="s">
        <v>1050</v>
      </c>
      <c r="B200" s="64">
        <v>40213</v>
      </c>
      <c r="C200" s="32" t="s">
        <v>1051</v>
      </c>
      <c r="D200" s="32" t="s">
        <v>1052</v>
      </c>
      <c r="E200" s="32" t="s">
        <v>37</v>
      </c>
      <c r="F200" s="65" t="s">
        <v>1053</v>
      </c>
      <c r="G200" s="66">
        <v>5.97</v>
      </c>
      <c r="H200" s="32" t="s">
        <v>1054</v>
      </c>
      <c r="I200" s="32" t="s">
        <v>25</v>
      </c>
      <c r="J200" s="32" t="s">
        <v>1055</v>
      </c>
      <c r="K200" s="32" t="s">
        <v>27</v>
      </c>
      <c r="L200" s="32" t="s">
        <v>27</v>
      </c>
      <c r="M200" s="32" t="s">
        <v>27</v>
      </c>
    </row>
    <row r="201" spans="1:13" ht="39.75" customHeight="1" x14ac:dyDescent="0.35">
      <c r="A201" s="28" t="s">
        <v>1056</v>
      </c>
      <c r="B201" s="64">
        <v>40214</v>
      </c>
      <c r="C201" s="32" t="s">
        <v>1057</v>
      </c>
      <c r="D201" s="32" t="s">
        <v>1058</v>
      </c>
      <c r="E201" s="32" t="s">
        <v>491</v>
      </c>
      <c r="F201" s="65" t="s">
        <v>1059</v>
      </c>
      <c r="G201" s="66">
        <v>1.1299999999999999</v>
      </c>
      <c r="H201" s="32" t="s">
        <v>1060</v>
      </c>
      <c r="I201" s="32" t="s">
        <v>126</v>
      </c>
      <c r="J201" s="32" t="s">
        <v>27</v>
      </c>
      <c r="K201" s="32" t="s">
        <v>27</v>
      </c>
      <c r="L201" s="64">
        <v>5750</v>
      </c>
      <c r="M201" s="32" t="s">
        <v>27</v>
      </c>
    </row>
    <row r="202" spans="1:13" ht="39.75" customHeight="1" x14ac:dyDescent="0.35">
      <c r="A202" s="28" t="s">
        <v>1061</v>
      </c>
      <c r="B202" s="64">
        <v>40215</v>
      </c>
      <c r="C202" s="32" t="s">
        <v>1062</v>
      </c>
      <c r="D202" s="32" t="s">
        <v>1063</v>
      </c>
      <c r="E202" s="32" t="s">
        <v>985</v>
      </c>
      <c r="F202" s="65" t="s">
        <v>1064</v>
      </c>
      <c r="G202" s="66">
        <v>1.08</v>
      </c>
      <c r="H202" s="32" t="s">
        <v>1065</v>
      </c>
      <c r="I202" s="32" t="s">
        <v>25</v>
      </c>
      <c r="J202" s="64">
        <v>19</v>
      </c>
      <c r="K202" s="32" t="s">
        <v>27</v>
      </c>
      <c r="L202" s="32" t="s">
        <v>27</v>
      </c>
      <c r="M202" s="32" t="s">
        <v>27</v>
      </c>
    </row>
    <row r="203" spans="1:13" ht="39.75" customHeight="1" x14ac:dyDescent="0.35">
      <c r="A203" s="28" t="s">
        <v>1066</v>
      </c>
      <c r="B203" s="64">
        <v>40216</v>
      </c>
      <c r="C203" s="32" t="s">
        <v>1067</v>
      </c>
      <c r="D203" s="32" t="s">
        <v>1007</v>
      </c>
      <c r="E203" s="32" t="s">
        <v>100</v>
      </c>
      <c r="F203" s="65" t="s">
        <v>1068</v>
      </c>
      <c r="G203" s="66">
        <v>1.7</v>
      </c>
      <c r="H203" s="32" t="s">
        <v>706</v>
      </c>
      <c r="I203" s="32" t="s">
        <v>25</v>
      </c>
      <c r="J203" s="64">
        <v>25</v>
      </c>
      <c r="K203" s="32" t="s">
        <v>27</v>
      </c>
      <c r="L203" s="32" t="s">
        <v>27</v>
      </c>
      <c r="M203" s="32" t="s">
        <v>27</v>
      </c>
    </row>
    <row r="204" spans="1:13" ht="39.75" customHeight="1" x14ac:dyDescent="0.35">
      <c r="A204" s="28" t="s">
        <v>1069</v>
      </c>
      <c r="B204" s="64">
        <v>40217</v>
      </c>
      <c r="C204" s="32" t="s">
        <v>1070</v>
      </c>
      <c r="D204" s="32" t="s">
        <v>1071</v>
      </c>
      <c r="E204" s="32" t="s">
        <v>1072</v>
      </c>
      <c r="F204" s="65" t="s">
        <v>1073</v>
      </c>
      <c r="G204" s="66">
        <v>4.33</v>
      </c>
      <c r="H204" s="32" t="s">
        <v>1074</v>
      </c>
      <c r="I204" s="32" t="s">
        <v>25</v>
      </c>
      <c r="J204" s="64">
        <v>80</v>
      </c>
      <c r="K204" s="32" t="s">
        <v>27</v>
      </c>
      <c r="L204" s="32" t="s">
        <v>27</v>
      </c>
      <c r="M204" s="32" t="s">
        <v>27</v>
      </c>
    </row>
    <row r="205" spans="1:13" ht="39.75" customHeight="1" x14ac:dyDescent="0.35">
      <c r="A205" s="28" t="s">
        <v>1075</v>
      </c>
      <c r="B205" s="64">
        <v>40218</v>
      </c>
      <c r="C205" s="32" t="s">
        <v>1076</v>
      </c>
      <c r="D205" s="32" t="s">
        <v>1077</v>
      </c>
      <c r="E205" s="32" t="s">
        <v>37</v>
      </c>
      <c r="F205" s="65" t="s">
        <v>1078</v>
      </c>
      <c r="G205" s="66">
        <v>1.45</v>
      </c>
      <c r="H205" s="32" t="s">
        <v>1079</v>
      </c>
      <c r="I205" s="32" t="s">
        <v>25</v>
      </c>
      <c r="J205" s="64">
        <v>45</v>
      </c>
      <c r="K205" s="32" t="s">
        <v>27</v>
      </c>
      <c r="L205" s="32" t="s">
        <v>27</v>
      </c>
      <c r="M205" s="32" t="s">
        <v>27</v>
      </c>
    </row>
    <row r="206" spans="1:13" ht="39.75" customHeight="1" x14ac:dyDescent="0.35">
      <c r="A206" s="28" t="s">
        <v>1080</v>
      </c>
      <c r="B206" s="64">
        <v>40219</v>
      </c>
      <c r="C206" s="32" t="s">
        <v>1081</v>
      </c>
      <c r="D206" s="32" t="s">
        <v>1082</v>
      </c>
      <c r="E206" s="32" t="s">
        <v>618</v>
      </c>
      <c r="F206" s="65" t="s">
        <v>1083</v>
      </c>
      <c r="G206" s="66">
        <v>3.8</v>
      </c>
      <c r="H206" s="32" t="s">
        <v>1084</v>
      </c>
      <c r="I206" s="32" t="s">
        <v>25</v>
      </c>
      <c r="J206" s="64">
        <v>100</v>
      </c>
      <c r="K206" s="32" t="s">
        <v>27</v>
      </c>
      <c r="L206" s="32" t="s">
        <v>27</v>
      </c>
      <c r="M206" s="32" t="s">
        <v>27</v>
      </c>
    </row>
    <row r="207" spans="1:13" ht="39.75" customHeight="1" x14ac:dyDescent="0.35">
      <c r="A207" s="28" t="s">
        <v>1085</v>
      </c>
      <c r="B207" s="64">
        <v>40220</v>
      </c>
      <c r="C207" s="32" t="s">
        <v>1086</v>
      </c>
      <c r="D207" s="32" t="s">
        <v>1087</v>
      </c>
      <c r="E207" s="32" t="s">
        <v>618</v>
      </c>
      <c r="F207" s="65" t="s">
        <v>1088</v>
      </c>
      <c r="G207" s="66">
        <v>1.84</v>
      </c>
      <c r="H207" s="32" t="s">
        <v>1084</v>
      </c>
      <c r="I207" s="32" t="s">
        <v>25</v>
      </c>
      <c r="J207" s="64">
        <v>20</v>
      </c>
      <c r="K207" s="32" t="s">
        <v>27</v>
      </c>
      <c r="L207" s="32" t="s">
        <v>27</v>
      </c>
      <c r="M207" s="32" t="s">
        <v>27</v>
      </c>
    </row>
    <row r="208" spans="1:13" ht="39.75" customHeight="1" x14ac:dyDescent="0.35">
      <c r="A208" s="28" t="s">
        <v>1089</v>
      </c>
      <c r="B208" s="64">
        <v>40221</v>
      </c>
      <c r="C208" s="32" t="s">
        <v>809</v>
      </c>
      <c r="D208" s="32" t="s">
        <v>1090</v>
      </c>
      <c r="E208" s="32" t="s">
        <v>618</v>
      </c>
      <c r="F208" s="65" t="s">
        <v>1091</v>
      </c>
      <c r="G208" s="66">
        <v>27.67</v>
      </c>
      <c r="H208" s="32" t="s">
        <v>33</v>
      </c>
      <c r="I208" s="32" t="s">
        <v>25</v>
      </c>
      <c r="J208" s="64">
        <v>800</v>
      </c>
      <c r="K208" s="32" t="s">
        <v>27</v>
      </c>
      <c r="L208" s="32" t="s">
        <v>27</v>
      </c>
      <c r="M208" s="32" t="s">
        <v>27</v>
      </c>
    </row>
    <row r="209" spans="1:13" ht="39.75" customHeight="1" x14ac:dyDescent="0.35">
      <c r="A209" s="28" t="s">
        <v>1092</v>
      </c>
      <c r="B209" s="64">
        <v>40222</v>
      </c>
      <c r="C209" s="32" t="s">
        <v>1093</v>
      </c>
      <c r="D209" s="32" t="s">
        <v>1090</v>
      </c>
      <c r="E209" s="32" t="s">
        <v>618</v>
      </c>
      <c r="F209" s="65" t="s">
        <v>1094</v>
      </c>
      <c r="G209" s="66">
        <v>1.1200000000000001</v>
      </c>
      <c r="H209" s="32" t="s">
        <v>1084</v>
      </c>
      <c r="I209" s="32" t="s">
        <v>25</v>
      </c>
      <c r="J209" s="64">
        <v>15</v>
      </c>
      <c r="K209" s="32" t="s">
        <v>27</v>
      </c>
      <c r="L209" s="32" t="s">
        <v>27</v>
      </c>
      <c r="M209" s="32" t="s">
        <v>27</v>
      </c>
    </row>
    <row r="210" spans="1:13" ht="39.75" customHeight="1" x14ac:dyDescent="0.35">
      <c r="A210" s="28" t="s">
        <v>1095</v>
      </c>
      <c r="B210" s="64">
        <v>40223</v>
      </c>
      <c r="C210" s="32" t="s">
        <v>1096</v>
      </c>
      <c r="D210" s="32" t="s">
        <v>1097</v>
      </c>
      <c r="E210" s="32" t="s">
        <v>786</v>
      </c>
      <c r="F210" s="65" t="s">
        <v>1098</v>
      </c>
      <c r="G210" s="66">
        <v>2.68</v>
      </c>
      <c r="H210" s="32" t="s">
        <v>52</v>
      </c>
      <c r="I210" s="32" t="s">
        <v>25</v>
      </c>
      <c r="J210" s="32" t="s">
        <v>1055</v>
      </c>
      <c r="K210" s="32" t="s">
        <v>27</v>
      </c>
      <c r="L210" s="32" t="s">
        <v>27</v>
      </c>
      <c r="M210" s="32" t="s">
        <v>27</v>
      </c>
    </row>
    <row r="211" spans="1:13" ht="39.75" customHeight="1" x14ac:dyDescent="0.35">
      <c r="A211" s="28" t="s">
        <v>1099</v>
      </c>
      <c r="B211" s="64">
        <v>40224</v>
      </c>
      <c r="C211" s="32" t="s">
        <v>1100</v>
      </c>
      <c r="D211" s="32" t="s">
        <v>1101</v>
      </c>
      <c r="E211" s="32" t="s">
        <v>635</v>
      </c>
      <c r="F211" s="65" t="s">
        <v>1102</v>
      </c>
      <c r="G211" s="66">
        <v>4.5999999999999996</v>
      </c>
      <c r="H211" s="32" t="s">
        <v>1103</v>
      </c>
      <c r="I211" s="32" t="s">
        <v>126</v>
      </c>
      <c r="J211" s="32" t="s">
        <v>27</v>
      </c>
      <c r="K211" s="32" t="s">
        <v>27</v>
      </c>
      <c r="L211" s="64">
        <v>8000</v>
      </c>
      <c r="M211" s="32" t="s">
        <v>27</v>
      </c>
    </row>
    <row r="212" spans="1:13" ht="39.75" customHeight="1" x14ac:dyDescent="0.35">
      <c r="A212" s="28" t="s">
        <v>1104</v>
      </c>
      <c r="B212" s="64">
        <v>40225</v>
      </c>
      <c r="C212" s="32" t="s">
        <v>1105</v>
      </c>
      <c r="D212" s="32" t="s">
        <v>1106</v>
      </c>
      <c r="E212" s="32" t="s">
        <v>279</v>
      </c>
      <c r="F212" s="65" t="s">
        <v>1107</v>
      </c>
      <c r="G212" s="66">
        <v>2.0299999999999998</v>
      </c>
      <c r="H212" s="32" t="s">
        <v>33</v>
      </c>
      <c r="I212" s="32" t="s">
        <v>25</v>
      </c>
      <c r="J212" s="64">
        <v>50</v>
      </c>
      <c r="K212" s="32" t="s">
        <v>27</v>
      </c>
      <c r="L212" s="32" t="s">
        <v>27</v>
      </c>
      <c r="M212" s="32" t="s">
        <v>27</v>
      </c>
    </row>
    <row r="213" spans="1:13" ht="39.75" customHeight="1" x14ac:dyDescent="0.35">
      <c r="A213" s="76">
        <v>216</v>
      </c>
      <c r="B213" s="64">
        <v>40227</v>
      </c>
      <c r="C213" s="32" t="s">
        <v>1108</v>
      </c>
      <c r="D213" s="32" t="s">
        <v>1109</v>
      </c>
      <c r="E213" s="32" t="s">
        <v>100</v>
      </c>
      <c r="F213" s="65" t="s">
        <v>1110</v>
      </c>
      <c r="G213" s="66">
        <v>7</v>
      </c>
      <c r="H213" s="32" t="s">
        <v>1111</v>
      </c>
      <c r="I213" s="32" t="s">
        <v>25</v>
      </c>
      <c r="J213" s="32" t="s">
        <v>1112</v>
      </c>
      <c r="K213" s="32" t="s">
        <v>27</v>
      </c>
      <c r="L213" s="32" t="s">
        <v>27</v>
      </c>
      <c r="M213" s="32" t="s">
        <v>27</v>
      </c>
    </row>
    <row r="214" spans="1:13" ht="39.75" customHeight="1" x14ac:dyDescent="0.35">
      <c r="A214" s="76">
        <v>217</v>
      </c>
      <c r="B214" s="64">
        <v>40228</v>
      </c>
      <c r="C214" s="32" t="s">
        <v>1113</v>
      </c>
      <c r="D214" s="32" t="s">
        <v>1114</v>
      </c>
      <c r="E214" s="32" t="s">
        <v>100</v>
      </c>
      <c r="F214" s="65" t="s">
        <v>1115</v>
      </c>
      <c r="G214" s="66">
        <v>4.45</v>
      </c>
      <c r="H214" s="32" t="s">
        <v>102</v>
      </c>
      <c r="I214" s="32" t="s">
        <v>25</v>
      </c>
      <c r="J214" s="64">
        <v>75</v>
      </c>
      <c r="K214" s="32" t="s">
        <v>27</v>
      </c>
      <c r="L214" s="32" t="s">
        <v>27</v>
      </c>
      <c r="M214" s="32" t="s">
        <v>27</v>
      </c>
    </row>
    <row r="215" spans="1:13" ht="39.75" customHeight="1" x14ac:dyDescent="0.35">
      <c r="A215" s="76">
        <v>218</v>
      </c>
      <c r="B215" s="64">
        <v>40229</v>
      </c>
      <c r="C215" s="32" t="s">
        <v>1116</v>
      </c>
      <c r="D215" s="32" t="s">
        <v>1117</v>
      </c>
      <c r="E215" s="32" t="s">
        <v>1118</v>
      </c>
      <c r="F215" s="65" t="s">
        <v>1119</v>
      </c>
      <c r="G215" s="66">
        <v>3.66</v>
      </c>
      <c r="H215" s="32" t="s">
        <v>1120</v>
      </c>
      <c r="I215" s="32" t="s">
        <v>25</v>
      </c>
      <c r="J215" s="32" t="s">
        <v>1121</v>
      </c>
      <c r="K215" s="32" t="s">
        <v>27</v>
      </c>
      <c r="L215" s="32" t="s">
        <v>27</v>
      </c>
      <c r="M215" s="32" t="s">
        <v>27</v>
      </c>
    </row>
    <row r="216" spans="1:13" ht="39.75" customHeight="1" x14ac:dyDescent="0.35">
      <c r="A216" s="76">
        <v>219</v>
      </c>
      <c r="B216" s="64">
        <v>40230</v>
      </c>
      <c r="C216" s="32" t="s">
        <v>1122</v>
      </c>
      <c r="D216" s="32" t="s">
        <v>1123</v>
      </c>
      <c r="E216" s="32" t="s">
        <v>100</v>
      </c>
      <c r="F216" s="65" t="s">
        <v>1124</v>
      </c>
      <c r="G216" s="66">
        <v>0.37</v>
      </c>
      <c r="H216" s="32" t="s">
        <v>1125</v>
      </c>
      <c r="I216" s="32" t="s">
        <v>25</v>
      </c>
      <c r="J216" s="64">
        <v>7</v>
      </c>
      <c r="K216" s="32" t="s">
        <v>27</v>
      </c>
      <c r="L216" s="32" t="s">
        <v>27</v>
      </c>
      <c r="M216" s="32" t="s">
        <v>27</v>
      </c>
    </row>
    <row r="217" spans="1:13" ht="39.75" customHeight="1" x14ac:dyDescent="0.35">
      <c r="A217" s="76">
        <v>220</v>
      </c>
      <c r="B217" s="64">
        <v>40231</v>
      </c>
      <c r="C217" s="32" t="s">
        <v>1126</v>
      </c>
      <c r="D217" s="32" t="s">
        <v>1117</v>
      </c>
      <c r="E217" s="32" t="s">
        <v>1118</v>
      </c>
      <c r="F217" s="65" t="s">
        <v>1127</v>
      </c>
      <c r="G217" s="66">
        <v>1.1000000000000001</v>
      </c>
      <c r="H217" s="32" t="s">
        <v>52</v>
      </c>
      <c r="I217" s="32" t="s">
        <v>25</v>
      </c>
      <c r="J217" s="64">
        <v>30</v>
      </c>
      <c r="K217" s="32" t="s">
        <v>27</v>
      </c>
      <c r="L217" s="32" t="s">
        <v>27</v>
      </c>
      <c r="M217" s="32" t="s">
        <v>27</v>
      </c>
    </row>
    <row r="218" spans="1:13" ht="39.75" customHeight="1" x14ac:dyDescent="0.35">
      <c r="A218" s="76">
        <v>221</v>
      </c>
      <c r="B218" s="64">
        <v>40232</v>
      </c>
      <c r="C218" s="32" t="s">
        <v>1128</v>
      </c>
      <c r="D218" s="32" t="s">
        <v>1129</v>
      </c>
      <c r="E218" s="32" t="s">
        <v>312</v>
      </c>
      <c r="F218" s="65" t="s">
        <v>1130</v>
      </c>
      <c r="G218" s="66">
        <v>20.55</v>
      </c>
      <c r="H218" s="32" t="s">
        <v>52</v>
      </c>
      <c r="I218" s="32" t="s">
        <v>25</v>
      </c>
      <c r="J218" s="64">
        <v>450</v>
      </c>
      <c r="K218" s="32" t="s">
        <v>27</v>
      </c>
      <c r="L218" s="32" t="s">
        <v>27</v>
      </c>
      <c r="M218" s="32" t="s">
        <v>27</v>
      </c>
    </row>
    <row r="219" spans="1:13" ht="39.75" customHeight="1" x14ac:dyDescent="0.35">
      <c r="A219" s="76">
        <v>222</v>
      </c>
      <c r="B219" s="64">
        <v>40233</v>
      </c>
      <c r="C219" s="32" t="s">
        <v>1131</v>
      </c>
      <c r="D219" s="32" t="s">
        <v>1132</v>
      </c>
      <c r="E219" s="32" t="s">
        <v>635</v>
      </c>
      <c r="F219" s="65" t="s">
        <v>1133</v>
      </c>
      <c r="G219" s="66">
        <v>13.17</v>
      </c>
      <c r="H219" s="32" t="s">
        <v>33</v>
      </c>
      <c r="I219" s="32" t="s">
        <v>25</v>
      </c>
      <c r="J219" s="32" t="s">
        <v>27</v>
      </c>
      <c r="K219" s="64">
        <v>330</v>
      </c>
      <c r="L219" s="32" t="s">
        <v>27</v>
      </c>
      <c r="M219" s="32" t="s">
        <v>27</v>
      </c>
    </row>
    <row r="220" spans="1:13" ht="39.75" customHeight="1" x14ac:dyDescent="0.35">
      <c r="A220" s="76">
        <v>223</v>
      </c>
      <c r="B220" s="64">
        <v>40234</v>
      </c>
      <c r="C220" s="32" t="s">
        <v>1134</v>
      </c>
      <c r="D220" s="32" t="s">
        <v>1135</v>
      </c>
      <c r="E220" s="32" t="s">
        <v>1118</v>
      </c>
      <c r="F220" s="65" t="s">
        <v>1136</v>
      </c>
      <c r="G220" s="66">
        <v>0.22</v>
      </c>
      <c r="H220" s="32" t="s">
        <v>52</v>
      </c>
      <c r="I220" s="32" t="s">
        <v>25</v>
      </c>
      <c r="J220" s="64">
        <v>5</v>
      </c>
      <c r="K220" s="32" t="s">
        <v>27</v>
      </c>
      <c r="L220" s="32" t="s">
        <v>27</v>
      </c>
      <c r="M220" s="32" t="s">
        <v>27</v>
      </c>
    </row>
    <row r="221" spans="1:13" ht="39.75" customHeight="1" x14ac:dyDescent="0.35">
      <c r="A221" s="76">
        <v>224</v>
      </c>
      <c r="B221" s="64">
        <v>40235</v>
      </c>
      <c r="C221" s="32" t="s">
        <v>1137</v>
      </c>
      <c r="D221" s="32" t="s">
        <v>1138</v>
      </c>
      <c r="E221" s="32" t="s">
        <v>22</v>
      </c>
      <c r="F221" s="65" t="s">
        <v>1139</v>
      </c>
      <c r="G221" s="66">
        <v>1.97</v>
      </c>
      <c r="H221" s="32" t="s">
        <v>1140</v>
      </c>
      <c r="I221" s="32" t="s">
        <v>25</v>
      </c>
      <c r="J221" s="64">
        <v>7</v>
      </c>
      <c r="K221" s="32" t="s">
        <v>27</v>
      </c>
      <c r="L221" s="32" t="s">
        <v>27</v>
      </c>
      <c r="M221" s="32" t="s">
        <v>27</v>
      </c>
    </row>
    <row r="222" spans="1:13" ht="39.75" customHeight="1" x14ac:dyDescent="0.35">
      <c r="A222" s="76">
        <v>225</v>
      </c>
      <c r="B222" s="64">
        <v>40236</v>
      </c>
      <c r="C222" s="32" t="s">
        <v>1141</v>
      </c>
      <c r="D222" s="32" t="s">
        <v>1142</v>
      </c>
      <c r="E222" s="32" t="s">
        <v>846</v>
      </c>
      <c r="F222" s="65" t="s">
        <v>1143</v>
      </c>
      <c r="G222" s="66">
        <v>2.19</v>
      </c>
      <c r="H222" s="32" t="s">
        <v>52</v>
      </c>
      <c r="I222" s="32" t="s">
        <v>126</v>
      </c>
      <c r="J222" s="32" t="s">
        <v>27</v>
      </c>
      <c r="K222" s="32" t="s">
        <v>27</v>
      </c>
      <c r="L222" s="64">
        <v>20000</v>
      </c>
      <c r="M222" s="32" t="s">
        <v>27</v>
      </c>
    </row>
    <row r="223" spans="1:13" ht="39.75" customHeight="1" x14ac:dyDescent="0.35">
      <c r="A223" s="76">
        <v>226</v>
      </c>
      <c r="B223" s="64">
        <v>40237</v>
      </c>
      <c r="C223" s="32" t="s">
        <v>1144</v>
      </c>
      <c r="D223" s="32" t="s">
        <v>605</v>
      </c>
      <c r="E223" s="32" t="s">
        <v>37</v>
      </c>
      <c r="F223" s="65" t="s">
        <v>1145</v>
      </c>
      <c r="G223" s="66">
        <v>21.22</v>
      </c>
      <c r="H223" s="32" t="s">
        <v>687</v>
      </c>
      <c r="I223" s="32" t="s">
        <v>25</v>
      </c>
      <c r="J223" s="64">
        <v>250</v>
      </c>
      <c r="K223" s="32" t="s">
        <v>27</v>
      </c>
      <c r="L223" s="32" t="s">
        <v>27</v>
      </c>
      <c r="M223" s="32" t="s">
        <v>27</v>
      </c>
    </row>
    <row r="224" spans="1:13" ht="39.75" customHeight="1" x14ac:dyDescent="0.35">
      <c r="A224" s="76">
        <v>227</v>
      </c>
      <c r="B224" s="64">
        <v>40239</v>
      </c>
      <c r="C224" s="32" t="s">
        <v>1146</v>
      </c>
      <c r="D224" s="32" t="s">
        <v>1129</v>
      </c>
      <c r="E224" s="32" t="s">
        <v>218</v>
      </c>
      <c r="F224" s="65" t="s">
        <v>1147</v>
      </c>
      <c r="G224" s="66">
        <v>29.52</v>
      </c>
      <c r="H224" s="32" t="s">
        <v>1148</v>
      </c>
      <c r="I224" s="32" t="s">
        <v>25</v>
      </c>
      <c r="J224" s="64">
        <v>700</v>
      </c>
      <c r="K224" s="32" t="s">
        <v>27</v>
      </c>
      <c r="L224" s="32" t="s">
        <v>27</v>
      </c>
      <c r="M224" s="32" t="s">
        <v>27</v>
      </c>
    </row>
    <row r="225" spans="1:13" ht="39.75" customHeight="1" x14ac:dyDescent="0.35">
      <c r="A225" s="76">
        <v>229</v>
      </c>
      <c r="B225" s="64">
        <v>40241</v>
      </c>
      <c r="C225" s="32" t="s">
        <v>1149</v>
      </c>
      <c r="D225" s="32" t="s">
        <v>1150</v>
      </c>
      <c r="E225" s="32" t="s">
        <v>307</v>
      </c>
      <c r="F225" s="65" t="s">
        <v>1151</v>
      </c>
      <c r="G225" s="66">
        <v>0.94</v>
      </c>
      <c r="H225" s="32" t="s">
        <v>52</v>
      </c>
      <c r="I225" s="32" t="s">
        <v>25</v>
      </c>
      <c r="J225" s="64">
        <v>25</v>
      </c>
      <c r="K225" s="32" t="s">
        <v>27</v>
      </c>
      <c r="L225" s="32" t="s">
        <v>27</v>
      </c>
      <c r="M225" s="32" t="s">
        <v>27</v>
      </c>
    </row>
    <row r="226" spans="1:13" ht="39.75" customHeight="1" x14ac:dyDescent="0.35">
      <c r="A226" s="76">
        <v>230</v>
      </c>
      <c r="B226" s="64">
        <v>40242</v>
      </c>
      <c r="C226" s="32" t="s">
        <v>1152</v>
      </c>
      <c r="D226" s="32" t="s">
        <v>1153</v>
      </c>
      <c r="E226" s="32" t="s">
        <v>312</v>
      </c>
      <c r="F226" s="65" t="s">
        <v>1154</v>
      </c>
      <c r="G226" s="66">
        <v>1.34</v>
      </c>
      <c r="H226" s="32" t="s">
        <v>1155</v>
      </c>
      <c r="I226" s="32" t="s">
        <v>25</v>
      </c>
      <c r="J226" s="64">
        <v>40</v>
      </c>
      <c r="K226" s="32" t="s">
        <v>27</v>
      </c>
      <c r="L226" s="32" t="s">
        <v>27</v>
      </c>
      <c r="M226" s="32" t="s">
        <v>27</v>
      </c>
    </row>
    <row r="227" spans="1:13" ht="39.75" customHeight="1" x14ac:dyDescent="0.35">
      <c r="A227" s="76">
        <v>231</v>
      </c>
      <c r="B227" s="64">
        <v>40243</v>
      </c>
      <c r="C227" s="32" t="s">
        <v>1156</v>
      </c>
      <c r="D227" s="32" t="s">
        <v>1138</v>
      </c>
      <c r="E227" s="32" t="s">
        <v>22</v>
      </c>
      <c r="F227" s="65" t="s">
        <v>1157</v>
      </c>
      <c r="G227" s="66">
        <v>0.33</v>
      </c>
      <c r="H227" s="32" t="s">
        <v>102</v>
      </c>
      <c r="I227" s="32" t="s">
        <v>25</v>
      </c>
      <c r="J227" s="64">
        <v>7</v>
      </c>
      <c r="K227" s="32" t="s">
        <v>27</v>
      </c>
      <c r="L227" s="32" t="s">
        <v>27</v>
      </c>
      <c r="M227" s="32" t="s">
        <v>27</v>
      </c>
    </row>
    <row r="228" spans="1:13" ht="39.75" customHeight="1" x14ac:dyDescent="0.35">
      <c r="A228" s="76">
        <v>232</v>
      </c>
      <c r="B228" s="64">
        <v>40244</v>
      </c>
      <c r="C228" s="32" t="s">
        <v>1158</v>
      </c>
      <c r="D228" s="32" t="s">
        <v>599</v>
      </c>
      <c r="E228" s="32" t="s">
        <v>600</v>
      </c>
      <c r="F228" s="65" t="s">
        <v>1159</v>
      </c>
      <c r="G228" s="66">
        <v>50.65</v>
      </c>
      <c r="H228" s="32" t="s">
        <v>687</v>
      </c>
      <c r="I228" s="32" t="s">
        <v>126</v>
      </c>
      <c r="J228" s="32" t="s">
        <v>27</v>
      </c>
      <c r="K228" s="32" t="s">
        <v>27</v>
      </c>
      <c r="L228" s="64">
        <v>162580</v>
      </c>
      <c r="M228" s="32" t="s">
        <v>27</v>
      </c>
    </row>
    <row r="229" spans="1:13" ht="39.75" customHeight="1" x14ac:dyDescent="0.35">
      <c r="A229" s="76">
        <v>233</v>
      </c>
      <c r="B229" s="64">
        <v>40245</v>
      </c>
      <c r="C229" s="32" t="s">
        <v>1160</v>
      </c>
      <c r="D229" s="32" t="s">
        <v>1161</v>
      </c>
      <c r="E229" s="32" t="s">
        <v>1162</v>
      </c>
      <c r="F229" s="65" t="s">
        <v>1163</v>
      </c>
      <c r="G229" s="66">
        <v>1.02</v>
      </c>
      <c r="H229" s="32" t="s">
        <v>1164</v>
      </c>
      <c r="I229" s="32" t="s">
        <v>25</v>
      </c>
      <c r="J229" s="64">
        <v>16</v>
      </c>
      <c r="K229" s="32" t="s">
        <v>27</v>
      </c>
      <c r="L229" s="32" t="s">
        <v>27</v>
      </c>
      <c r="M229" s="32" t="s">
        <v>27</v>
      </c>
    </row>
    <row r="230" spans="1:13" ht="39.75" customHeight="1" x14ac:dyDescent="0.35">
      <c r="A230" s="76">
        <v>234</v>
      </c>
      <c r="B230" s="64">
        <v>40246</v>
      </c>
      <c r="C230" s="32" t="s">
        <v>1165</v>
      </c>
      <c r="D230" s="32" t="s">
        <v>1166</v>
      </c>
      <c r="E230" s="32" t="s">
        <v>1167</v>
      </c>
      <c r="F230" s="65" t="s">
        <v>1168</v>
      </c>
      <c r="G230" s="66">
        <v>4.28</v>
      </c>
      <c r="H230" s="32" t="s">
        <v>1169</v>
      </c>
      <c r="I230" s="32" t="s">
        <v>25</v>
      </c>
      <c r="J230" s="64">
        <v>100</v>
      </c>
      <c r="K230" s="32" t="s">
        <v>27</v>
      </c>
      <c r="L230" s="32" t="s">
        <v>27</v>
      </c>
      <c r="M230" s="32" t="s">
        <v>27</v>
      </c>
    </row>
    <row r="231" spans="1:13" ht="39.75" customHeight="1" x14ac:dyDescent="0.35">
      <c r="A231" s="76">
        <v>235</v>
      </c>
      <c r="B231" s="64">
        <v>40247</v>
      </c>
      <c r="C231" s="32" t="s">
        <v>1170</v>
      </c>
      <c r="D231" s="32" t="s">
        <v>179</v>
      </c>
      <c r="E231" s="32" t="s">
        <v>37</v>
      </c>
      <c r="F231" s="65" t="s">
        <v>1171</v>
      </c>
      <c r="G231" s="66">
        <v>1.21</v>
      </c>
      <c r="H231" s="32" t="s">
        <v>1172</v>
      </c>
      <c r="I231" s="32" t="s">
        <v>25</v>
      </c>
      <c r="J231" s="64">
        <v>23</v>
      </c>
      <c r="K231" s="32" t="s">
        <v>27</v>
      </c>
      <c r="L231" s="32" t="s">
        <v>27</v>
      </c>
      <c r="M231" s="32" t="s">
        <v>27</v>
      </c>
    </row>
    <row r="232" spans="1:13" ht="39.75" customHeight="1" x14ac:dyDescent="0.35">
      <c r="A232" s="76">
        <v>236</v>
      </c>
      <c r="B232" s="64">
        <v>40248</v>
      </c>
      <c r="C232" s="32" t="s">
        <v>1173</v>
      </c>
      <c r="D232" s="32" t="s">
        <v>1174</v>
      </c>
      <c r="E232" s="32" t="s">
        <v>1175</v>
      </c>
      <c r="F232" s="65" t="s">
        <v>1176</v>
      </c>
      <c r="G232" s="66">
        <v>107.11</v>
      </c>
      <c r="H232" s="32" t="s">
        <v>1177</v>
      </c>
      <c r="I232" s="32" t="s">
        <v>126</v>
      </c>
      <c r="J232" s="32" t="s">
        <v>27</v>
      </c>
      <c r="K232" s="32" t="s">
        <v>27</v>
      </c>
      <c r="L232" s="64">
        <v>526000</v>
      </c>
      <c r="M232" s="32" t="s">
        <v>27</v>
      </c>
    </row>
    <row r="233" spans="1:13" ht="39.75" customHeight="1" x14ac:dyDescent="0.35">
      <c r="A233" s="76">
        <v>237</v>
      </c>
      <c r="B233" s="64">
        <v>40249</v>
      </c>
      <c r="C233" s="32" t="s">
        <v>1178</v>
      </c>
      <c r="D233" s="32" t="s">
        <v>1179</v>
      </c>
      <c r="E233" s="32" t="s">
        <v>1162</v>
      </c>
      <c r="F233" s="65" t="s">
        <v>1180</v>
      </c>
      <c r="G233" s="66">
        <v>2.71</v>
      </c>
      <c r="H233" s="32" t="s">
        <v>1164</v>
      </c>
      <c r="I233" s="32" t="s">
        <v>25</v>
      </c>
      <c r="J233" s="64">
        <v>31</v>
      </c>
      <c r="K233" s="32" t="s">
        <v>27</v>
      </c>
      <c r="L233" s="32" t="s">
        <v>27</v>
      </c>
      <c r="M233" s="32" t="s">
        <v>27</v>
      </c>
    </row>
    <row r="234" spans="1:13" ht="39.75" customHeight="1" x14ac:dyDescent="0.35">
      <c r="A234" s="76">
        <v>238</v>
      </c>
      <c r="B234" s="64">
        <v>40250</v>
      </c>
      <c r="C234" s="32" t="s">
        <v>1181</v>
      </c>
      <c r="D234" s="32" t="s">
        <v>1182</v>
      </c>
      <c r="E234" s="32" t="s">
        <v>1183</v>
      </c>
      <c r="F234" s="65" t="s">
        <v>1184</v>
      </c>
      <c r="G234" s="66">
        <v>119.59</v>
      </c>
      <c r="H234" s="32" t="s">
        <v>33</v>
      </c>
      <c r="I234" s="32" t="s">
        <v>46</v>
      </c>
      <c r="J234" s="64">
        <v>1200</v>
      </c>
      <c r="K234" s="32" t="s">
        <v>27</v>
      </c>
      <c r="L234" s="64">
        <v>50000</v>
      </c>
      <c r="M234" s="32" t="s">
        <v>27</v>
      </c>
    </row>
    <row r="235" spans="1:13" ht="39.75" customHeight="1" x14ac:dyDescent="0.35">
      <c r="A235" s="76">
        <v>239</v>
      </c>
      <c r="B235" s="64">
        <v>40251</v>
      </c>
      <c r="C235" s="32" t="s">
        <v>1185</v>
      </c>
      <c r="D235" s="32" t="s">
        <v>1186</v>
      </c>
      <c r="E235" s="32" t="s">
        <v>37</v>
      </c>
      <c r="F235" s="65" t="s">
        <v>1187</v>
      </c>
      <c r="G235" s="66">
        <v>2.36</v>
      </c>
      <c r="H235" s="32" t="s">
        <v>52</v>
      </c>
      <c r="I235" s="32" t="s">
        <v>25</v>
      </c>
      <c r="J235" s="64">
        <v>50</v>
      </c>
      <c r="K235" s="32" t="s">
        <v>27</v>
      </c>
      <c r="L235" s="32" t="s">
        <v>27</v>
      </c>
      <c r="M235" s="32" t="s">
        <v>27</v>
      </c>
    </row>
    <row r="236" spans="1:13" ht="39.75" customHeight="1" x14ac:dyDescent="0.35">
      <c r="A236" s="76">
        <v>240</v>
      </c>
      <c r="B236" s="64">
        <v>40252</v>
      </c>
      <c r="C236" s="32" t="s">
        <v>1188</v>
      </c>
      <c r="D236" s="32" t="s">
        <v>573</v>
      </c>
      <c r="E236" s="32" t="s">
        <v>56</v>
      </c>
      <c r="F236" s="65" t="s">
        <v>1189</v>
      </c>
      <c r="G236" s="66">
        <v>2.5499999999999998</v>
      </c>
      <c r="H236" s="32" t="s">
        <v>1190</v>
      </c>
      <c r="I236" s="32" t="s">
        <v>25</v>
      </c>
      <c r="J236" s="32" t="s">
        <v>1191</v>
      </c>
      <c r="K236" s="32" t="s">
        <v>27</v>
      </c>
      <c r="L236" s="32" t="s">
        <v>27</v>
      </c>
      <c r="M236" s="32" t="s">
        <v>27</v>
      </c>
    </row>
    <row r="237" spans="1:13" ht="39.75" customHeight="1" x14ac:dyDescent="0.35">
      <c r="A237" s="76">
        <v>241</v>
      </c>
      <c r="B237" s="64">
        <v>40253</v>
      </c>
      <c r="C237" s="32" t="s">
        <v>1192</v>
      </c>
      <c r="D237" s="32" t="s">
        <v>1193</v>
      </c>
      <c r="E237" s="32" t="s">
        <v>174</v>
      </c>
      <c r="F237" s="65" t="s">
        <v>1194</v>
      </c>
      <c r="G237" s="66">
        <v>1.67</v>
      </c>
      <c r="H237" s="32" t="s">
        <v>1172</v>
      </c>
      <c r="I237" s="32" t="s">
        <v>25</v>
      </c>
      <c r="J237" s="32" t="s">
        <v>570</v>
      </c>
      <c r="K237" s="32" t="s">
        <v>27</v>
      </c>
      <c r="L237" s="32" t="s">
        <v>27</v>
      </c>
      <c r="M237" s="32" t="s">
        <v>27</v>
      </c>
    </row>
    <row r="238" spans="1:13" ht="39.75" customHeight="1" x14ac:dyDescent="0.35">
      <c r="A238" s="76">
        <v>242</v>
      </c>
      <c r="B238" s="64">
        <v>40254</v>
      </c>
      <c r="C238" s="32" t="s">
        <v>1195</v>
      </c>
      <c r="D238" s="32" t="s">
        <v>363</v>
      </c>
      <c r="E238" s="32" t="s">
        <v>364</v>
      </c>
      <c r="F238" s="65" t="s">
        <v>1196</v>
      </c>
      <c r="G238" s="66">
        <v>6.59</v>
      </c>
      <c r="H238" s="32" t="s">
        <v>33</v>
      </c>
      <c r="I238" s="32" t="s">
        <v>25</v>
      </c>
      <c r="J238" s="64">
        <v>150</v>
      </c>
      <c r="K238" s="32" t="s">
        <v>27</v>
      </c>
      <c r="L238" s="32" t="s">
        <v>27</v>
      </c>
      <c r="M238" s="32" t="s">
        <v>27</v>
      </c>
    </row>
    <row r="239" spans="1:13" ht="39.75" customHeight="1" x14ac:dyDescent="0.35">
      <c r="A239" s="76">
        <v>243</v>
      </c>
      <c r="B239" s="64">
        <v>40255</v>
      </c>
      <c r="C239" s="32" t="s">
        <v>1197</v>
      </c>
      <c r="D239" s="32" t="s">
        <v>1198</v>
      </c>
      <c r="E239" s="32" t="s">
        <v>1162</v>
      </c>
      <c r="F239" s="65" t="s">
        <v>1199</v>
      </c>
      <c r="G239" s="66">
        <v>6.56</v>
      </c>
      <c r="H239" s="32" t="s">
        <v>1200</v>
      </c>
      <c r="I239" s="32" t="s">
        <v>25</v>
      </c>
      <c r="J239" s="64">
        <v>31</v>
      </c>
      <c r="K239" s="32" t="s">
        <v>27</v>
      </c>
      <c r="L239" s="32" t="s">
        <v>27</v>
      </c>
      <c r="M239" s="32" t="s">
        <v>27</v>
      </c>
    </row>
    <row r="240" spans="1:13" ht="39.75" customHeight="1" x14ac:dyDescent="0.35">
      <c r="A240" s="76">
        <v>244</v>
      </c>
      <c r="B240" s="64">
        <v>40256</v>
      </c>
      <c r="C240" s="32" t="s">
        <v>1201</v>
      </c>
      <c r="D240" s="32" t="s">
        <v>1202</v>
      </c>
      <c r="E240" s="32" t="s">
        <v>585</v>
      </c>
      <c r="F240" s="65" t="s">
        <v>1203</v>
      </c>
      <c r="G240" s="66">
        <v>2.65</v>
      </c>
      <c r="H240" s="32" t="s">
        <v>1204</v>
      </c>
      <c r="I240" s="32" t="s">
        <v>25</v>
      </c>
      <c r="J240" s="64">
        <v>40</v>
      </c>
      <c r="K240" s="32" t="s">
        <v>27</v>
      </c>
      <c r="L240" s="32" t="s">
        <v>27</v>
      </c>
      <c r="M240" s="32" t="s">
        <v>27</v>
      </c>
    </row>
    <row r="241" spans="1:13" ht="39.75" customHeight="1" x14ac:dyDescent="0.35">
      <c r="A241" s="76">
        <v>245</v>
      </c>
      <c r="B241" s="64">
        <v>40257</v>
      </c>
      <c r="C241" s="32" t="s">
        <v>1205</v>
      </c>
      <c r="D241" s="32" t="s">
        <v>1193</v>
      </c>
      <c r="E241" s="32" t="s">
        <v>174</v>
      </c>
      <c r="F241" s="65" t="s">
        <v>1206</v>
      </c>
      <c r="G241" s="66">
        <v>2.44</v>
      </c>
      <c r="H241" s="32" t="s">
        <v>102</v>
      </c>
      <c r="I241" s="32" t="s">
        <v>25</v>
      </c>
      <c r="J241" s="32" t="s">
        <v>1207</v>
      </c>
      <c r="K241" s="32" t="s">
        <v>27</v>
      </c>
      <c r="L241" s="32" t="s">
        <v>27</v>
      </c>
      <c r="M241" s="32" t="s">
        <v>27</v>
      </c>
    </row>
    <row r="242" spans="1:13" ht="39.75" customHeight="1" x14ac:dyDescent="0.35">
      <c r="A242" s="76">
        <v>246</v>
      </c>
      <c r="B242" s="64">
        <v>40258</v>
      </c>
      <c r="C242" s="32" t="s">
        <v>1208</v>
      </c>
      <c r="D242" s="32" t="s">
        <v>1209</v>
      </c>
      <c r="E242" s="32" t="s">
        <v>1210</v>
      </c>
      <c r="F242" s="65" t="s">
        <v>1211</v>
      </c>
      <c r="G242" s="66">
        <v>0.67</v>
      </c>
      <c r="H242" s="32" t="s">
        <v>1212</v>
      </c>
      <c r="I242" s="32" t="s">
        <v>25</v>
      </c>
      <c r="J242" s="64">
        <v>19</v>
      </c>
      <c r="K242" s="32" t="s">
        <v>27</v>
      </c>
      <c r="L242" s="32" t="s">
        <v>27</v>
      </c>
      <c r="M242" s="32" t="s">
        <v>27</v>
      </c>
    </row>
    <row r="243" spans="1:13" ht="39.75" customHeight="1" x14ac:dyDescent="0.35">
      <c r="A243" s="76">
        <v>247</v>
      </c>
      <c r="B243" s="64">
        <v>40259</v>
      </c>
      <c r="C243" s="32" t="s">
        <v>1213</v>
      </c>
      <c r="D243" s="32" t="s">
        <v>1214</v>
      </c>
      <c r="E243" s="32" t="s">
        <v>635</v>
      </c>
      <c r="F243" s="65" t="s">
        <v>1215</v>
      </c>
      <c r="G243" s="66">
        <v>1.77</v>
      </c>
      <c r="H243" s="32" t="s">
        <v>52</v>
      </c>
      <c r="I243" s="32" t="s">
        <v>25</v>
      </c>
      <c r="J243" s="32" t="s">
        <v>1216</v>
      </c>
      <c r="K243" s="32" t="s">
        <v>27</v>
      </c>
      <c r="L243" s="32" t="s">
        <v>27</v>
      </c>
      <c r="M243" s="32" t="s">
        <v>27</v>
      </c>
    </row>
    <row r="244" spans="1:13" ht="39.75" customHeight="1" x14ac:dyDescent="0.35">
      <c r="A244" s="76">
        <v>248</v>
      </c>
      <c r="B244" s="64">
        <v>40260</v>
      </c>
      <c r="C244" s="32" t="s">
        <v>1217</v>
      </c>
      <c r="D244" s="32" t="s">
        <v>1218</v>
      </c>
      <c r="E244" s="32" t="s">
        <v>312</v>
      </c>
      <c r="F244" s="65" t="s">
        <v>1219</v>
      </c>
      <c r="G244" s="66">
        <v>1.04</v>
      </c>
      <c r="H244" s="32" t="s">
        <v>1220</v>
      </c>
      <c r="I244" s="32" t="s">
        <v>126</v>
      </c>
      <c r="J244" s="32" t="s">
        <v>27</v>
      </c>
      <c r="K244" s="32" t="s">
        <v>27</v>
      </c>
      <c r="L244" s="64">
        <v>2117</v>
      </c>
      <c r="M244" s="32" t="s">
        <v>27</v>
      </c>
    </row>
    <row r="245" spans="1:13" ht="39.75" customHeight="1" x14ac:dyDescent="0.35">
      <c r="A245" s="76">
        <v>249</v>
      </c>
      <c r="B245" s="64">
        <v>40261</v>
      </c>
      <c r="C245" s="32" t="s">
        <v>1221</v>
      </c>
      <c r="D245" s="32" t="s">
        <v>1222</v>
      </c>
      <c r="E245" s="32" t="s">
        <v>786</v>
      </c>
      <c r="F245" s="65" t="s">
        <v>1223</v>
      </c>
      <c r="G245" s="66">
        <v>5.71</v>
      </c>
      <c r="H245" s="32" t="s">
        <v>1172</v>
      </c>
      <c r="I245" s="32" t="s">
        <v>25</v>
      </c>
      <c r="J245" s="32" t="s">
        <v>1224</v>
      </c>
      <c r="K245" s="32" t="s">
        <v>27</v>
      </c>
      <c r="L245" s="32" t="s">
        <v>27</v>
      </c>
      <c r="M245" s="32" t="s">
        <v>27</v>
      </c>
    </row>
    <row r="246" spans="1:13" ht="39.75" customHeight="1" x14ac:dyDescent="0.35">
      <c r="A246" s="76">
        <v>250</v>
      </c>
      <c r="B246" s="64">
        <v>40262</v>
      </c>
      <c r="C246" s="32" t="s">
        <v>1225</v>
      </c>
      <c r="D246" s="32" t="s">
        <v>1226</v>
      </c>
      <c r="E246" s="32" t="s">
        <v>1227</v>
      </c>
      <c r="F246" s="65" t="s">
        <v>1228</v>
      </c>
      <c r="G246" s="66">
        <v>18.23</v>
      </c>
      <c r="H246" s="32" t="s">
        <v>1229</v>
      </c>
      <c r="I246" s="32" t="s">
        <v>126</v>
      </c>
      <c r="J246" s="32" t="s">
        <v>27</v>
      </c>
      <c r="K246" s="32" t="s">
        <v>27</v>
      </c>
      <c r="L246" s="64">
        <v>87000</v>
      </c>
      <c r="M246" s="32" t="s">
        <v>27</v>
      </c>
    </row>
    <row r="247" spans="1:13" ht="39.75" customHeight="1" x14ac:dyDescent="0.35">
      <c r="A247" s="76">
        <v>251</v>
      </c>
      <c r="B247" s="64">
        <v>40263</v>
      </c>
      <c r="C247" s="32" t="s">
        <v>1230</v>
      </c>
      <c r="D247" s="32" t="s">
        <v>1231</v>
      </c>
      <c r="E247" s="32" t="s">
        <v>174</v>
      </c>
      <c r="F247" s="65" t="s">
        <v>1232</v>
      </c>
      <c r="G247" s="66">
        <v>0.41</v>
      </c>
      <c r="H247" s="32" t="s">
        <v>1233</v>
      </c>
      <c r="I247" s="32" t="s">
        <v>25</v>
      </c>
      <c r="J247" s="32" t="s">
        <v>1234</v>
      </c>
      <c r="K247" s="32" t="s">
        <v>27</v>
      </c>
      <c r="L247" s="32" t="s">
        <v>27</v>
      </c>
      <c r="M247" s="32" t="s">
        <v>27</v>
      </c>
    </row>
    <row r="248" spans="1:13" ht="39.75" customHeight="1" x14ac:dyDescent="0.35">
      <c r="A248" s="76">
        <v>252</v>
      </c>
      <c r="B248" s="64">
        <v>40264</v>
      </c>
      <c r="C248" s="32" t="s">
        <v>1235</v>
      </c>
      <c r="D248" s="32" t="s">
        <v>1202</v>
      </c>
      <c r="E248" s="32" t="s">
        <v>585</v>
      </c>
      <c r="F248" s="65" t="s">
        <v>1236</v>
      </c>
      <c r="G248" s="66">
        <v>1.66</v>
      </c>
      <c r="H248" s="32" t="s">
        <v>52</v>
      </c>
      <c r="I248" s="32" t="s">
        <v>25</v>
      </c>
      <c r="J248" s="64">
        <v>25</v>
      </c>
      <c r="K248" s="32" t="s">
        <v>27</v>
      </c>
      <c r="L248" s="32" t="s">
        <v>27</v>
      </c>
      <c r="M248" s="32" t="s">
        <v>27</v>
      </c>
    </row>
    <row r="249" spans="1:13" ht="39.75" customHeight="1" x14ac:dyDescent="0.35">
      <c r="A249" s="76">
        <v>253</v>
      </c>
      <c r="B249" s="64">
        <v>40265</v>
      </c>
      <c r="C249" s="32" t="s">
        <v>1237</v>
      </c>
      <c r="D249" s="32" t="s">
        <v>1238</v>
      </c>
      <c r="E249" s="32" t="s">
        <v>157</v>
      </c>
      <c r="F249" s="65" t="s">
        <v>1239</v>
      </c>
      <c r="G249" s="66">
        <v>1.04</v>
      </c>
      <c r="H249" s="32" t="s">
        <v>1240</v>
      </c>
      <c r="I249" s="32" t="s">
        <v>25</v>
      </c>
      <c r="J249" s="64">
        <v>9</v>
      </c>
      <c r="K249" s="32" t="s">
        <v>27</v>
      </c>
      <c r="L249" s="32" t="s">
        <v>27</v>
      </c>
      <c r="M249" s="32" t="s">
        <v>27</v>
      </c>
    </row>
    <row r="250" spans="1:13" ht="39.75" customHeight="1" x14ac:dyDescent="0.35">
      <c r="A250" s="76">
        <v>254</v>
      </c>
      <c r="B250" s="64">
        <v>40266</v>
      </c>
      <c r="C250" s="32" t="s">
        <v>1241</v>
      </c>
      <c r="D250" s="32" t="s">
        <v>1242</v>
      </c>
      <c r="E250" s="32" t="s">
        <v>527</v>
      </c>
      <c r="F250" s="65" t="s">
        <v>1243</v>
      </c>
      <c r="G250" s="66">
        <v>9.83</v>
      </c>
      <c r="H250" s="32" t="s">
        <v>1244</v>
      </c>
      <c r="I250" s="32" t="s">
        <v>25</v>
      </c>
      <c r="J250" s="64">
        <v>85</v>
      </c>
      <c r="K250" s="32" t="s">
        <v>27</v>
      </c>
      <c r="L250" s="32" t="s">
        <v>27</v>
      </c>
      <c r="M250" s="32" t="s">
        <v>27</v>
      </c>
    </row>
    <row r="251" spans="1:13" ht="39.75" customHeight="1" x14ac:dyDescent="0.35">
      <c r="A251" s="76">
        <v>255</v>
      </c>
      <c r="B251" s="64">
        <v>40267</v>
      </c>
      <c r="C251" s="32" t="s">
        <v>1245</v>
      </c>
      <c r="D251" s="32" t="s">
        <v>685</v>
      </c>
      <c r="E251" s="32" t="s">
        <v>201</v>
      </c>
      <c r="F251" s="65" t="s">
        <v>1246</v>
      </c>
      <c r="G251" s="66">
        <v>0.57999999999999996</v>
      </c>
      <c r="H251" s="32" t="s">
        <v>33</v>
      </c>
      <c r="I251" s="32" t="s">
        <v>25</v>
      </c>
      <c r="J251" s="64">
        <v>7</v>
      </c>
      <c r="K251" s="32" t="s">
        <v>27</v>
      </c>
      <c r="L251" s="32" t="s">
        <v>27</v>
      </c>
      <c r="M251" s="32" t="s">
        <v>27</v>
      </c>
    </row>
    <row r="252" spans="1:13" ht="39.75" customHeight="1" x14ac:dyDescent="0.35">
      <c r="A252" s="76">
        <v>256</v>
      </c>
      <c r="B252" s="64">
        <v>40268</v>
      </c>
      <c r="C252" s="32" t="s">
        <v>1247</v>
      </c>
      <c r="D252" s="32" t="s">
        <v>685</v>
      </c>
      <c r="E252" s="32" t="s">
        <v>201</v>
      </c>
      <c r="F252" s="65" t="s">
        <v>1248</v>
      </c>
      <c r="G252" s="66">
        <v>2.66</v>
      </c>
      <c r="H252" s="32" t="s">
        <v>33</v>
      </c>
      <c r="I252" s="32" t="s">
        <v>126</v>
      </c>
      <c r="J252" s="32" t="s">
        <v>27</v>
      </c>
      <c r="K252" s="32" t="s">
        <v>27</v>
      </c>
      <c r="L252" s="64">
        <v>10000</v>
      </c>
      <c r="M252" s="32" t="s">
        <v>27</v>
      </c>
    </row>
    <row r="253" spans="1:13" ht="39.75" customHeight="1" x14ac:dyDescent="0.35">
      <c r="A253" s="76">
        <v>257</v>
      </c>
      <c r="B253" s="64">
        <v>40269</v>
      </c>
      <c r="C253" s="32" t="s">
        <v>1249</v>
      </c>
      <c r="D253" s="32" t="s">
        <v>441</v>
      </c>
      <c r="E253" s="32" t="s">
        <v>150</v>
      </c>
      <c r="F253" s="65" t="s">
        <v>1250</v>
      </c>
      <c r="G253" s="66">
        <v>1.46</v>
      </c>
      <c r="H253" s="32" t="s">
        <v>1251</v>
      </c>
      <c r="I253" s="32" t="s">
        <v>25</v>
      </c>
      <c r="J253" s="64">
        <v>40</v>
      </c>
      <c r="K253" s="32" t="s">
        <v>27</v>
      </c>
      <c r="L253" s="32" t="s">
        <v>27</v>
      </c>
      <c r="M253" s="32" t="s">
        <v>27</v>
      </c>
    </row>
    <row r="254" spans="1:13" ht="39.75" customHeight="1" x14ac:dyDescent="0.35">
      <c r="A254" s="76">
        <v>258</v>
      </c>
      <c r="B254" s="64">
        <v>40270</v>
      </c>
      <c r="C254" s="32" t="s">
        <v>1241</v>
      </c>
      <c r="D254" s="32" t="s">
        <v>1252</v>
      </c>
      <c r="E254" s="32" t="s">
        <v>527</v>
      </c>
      <c r="F254" s="65" t="s">
        <v>1253</v>
      </c>
      <c r="G254" s="66">
        <v>2.4</v>
      </c>
      <c r="H254" s="32" t="s">
        <v>1244</v>
      </c>
      <c r="I254" s="32" t="s">
        <v>25</v>
      </c>
      <c r="J254" s="64">
        <v>30</v>
      </c>
      <c r="K254" s="32" t="s">
        <v>27</v>
      </c>
      <c r="L254" s="32" t="s">
        <v>27</v>
      </c>
      <c r="M254" s="32" t="s">
        <v>27</v>
      </c>
    </row>
    <row r="255" spans="1:13" ht="39.75" customHeight="1" x14ac:dyDescent="0.35">
      <c r="A255" s="76">
        <v>259</v>
      </c>
      <c r="B255" s="64">
        <v>40271</v>
      </c>
      <c r="C255" s="32" t="s">
        <v>1254</v>
      </c>
      <c r="D255" s="32" t="s">
        <v>1255</v>
      </c>
      <c r="E255" s="32" t="s">
        <v>259</v>
      </c>
      <c r="F255" s="65" t="s">
        <v>1256</v>
      </c>
      <c r="G255" s="66">
        <v>1.1000000000000001</v>
      </c>
      <c r="H255" s="32" t="s">
        <v>1257</v>
      </c>
      <c r="I255" s="32" t="s">
        <v>25</v>
      </c>
      <c r="J255" s="64">
        <v>40</v>
      </c>
      <c r="K255" s="32" t="s">
        <v>27</v>
      </c>
      <c r="L255" s="32" t="s">
        <v>27</v>
      </c>
      <c r="M255" s="32" t="s">
        <v>27</v>
      </c>
    </row>
    <row r="256" spans="1:13" ht="39.75" customHeight="1" x14ac:dyDescent="0.35">
      <c r="A256" s="76">
        <v>260</v>
      </c>
      <c r="B256" s="64">
        <v>40272</v>
      </c>
      <c r="C256" s="32" t="s">
        <v>1254</v>
      </c>
      <c r="D256" s="32" t="s">
        <v>1255</v>
      </c>
      <c r="E256" s="32" t="s">
        <v>259</v>
      </c>
      <c r="F256" s="65" t="s">
        <v>1258</v>
      </c>
      <c r="G256" s="66">
        <v>1.1000000000000001</v>
      </c>
      <c r="H256" s="32" t="s">
        <v>1257</v>
      </c>
      <c r="I256" s="32" t="s">
        <v>25</v>
      </c>
      <c r="J256" s="64">
        <v>40</v>
      </c>
      <c r="K256" s="32" t="s">
        <v>27</v>
      </c>
      <c r="L256" s="32" t="s">
        <v>27</v>
      </c>
      <c r="M256" s="32" t="s">
        <v>27</v>
      </c>
    </row>
    <row r="257" spans="1:13" ht="39.75" customHeight="1" x14ac:dyDescent="0.35">
      <c r="A257" s="76">
        <v>261</v>
      </c>
      <c r="B257" s="64">
        <v>40273</v>
      </c>
      <c r="C257" s="32" t="s">
        <v>1259</v>
      </c>
      <c r="D257" s="32" t="s">
        <v>1260</v>
      </c>
      <c r="E257" s="32" t="s">
        <v>368</v>
      </c>
      <c r="F257" s="65" t="s">
        <v>1261</v>
      </c>
      <c r="G257" s="66">
        <v>6.62</v>
      </c>
      <c r="H257" s="32" t="s">
        <v>1262</v>
      </c>
      <c r="I257" s="32" t="s">
        <v>25</v>
      </c>
      <c r="J257" s="64">
        <v>150</v>
      </c>
      <c r="K257" s="32" t="s">
        <v>27</v>
      </c>
      <c r="L257" s="32" t="s">
        <v>27</v>
      </c>
      <c r="M257" s="32" t="s">
        <v>27</v>
      </c>
    </row>
    <row r="258" spans="1:13" ht="39.75" customHeight="1" x14ac:dyDescent="0.35">
      <c r="A258" s="76">
        <v>262</v>
      </c>
      <c r="B258" s="64">
        <v>40274</v>
      </c>
      <c r="C258" s="32" t="s">
        <v>1263</v>
      </c>
      <c r="D258" s="32" t="s">
        <v>1264</v>
      </c>
      <c r="E258" s="32" t="s">
        <v>985</v>
      </c>
      <c r="F258" s="65" t="s">
        <v>1265</v>
      </c>
      <c r="G258" s="66">
        <v>7.47</v>
      </c>
      <c r="H258" s="32" t="s">
        <v>1172</v>
      </c>
      <c r="I258" s="32" t="s">
        <v>25</v>
      </c>
      <c r="J258" s="64">
        <v>100</v>
      </c>
      <c r="K258" s="32" t="s">
        <v>27</v>
      </c>
      <c r="L258" s="32" t="s">
        <v>27</v>
      </c>
      <c r="M258" s="32" t="s">
        <v>27</v>
      </c>
    </row>
    <row r="259" spans="1:13" ht="39.75" customHeight="1" x14ac:dyDescent="0.35">
      <c r="A259" s="76">
        <v>263</v>
      </c>
      <c r="B259" s="64">
        <v>40275</v>
      </c>
      <c r="C259" s="32" t="s">
        <v>1266</v>
      </c>
      <c r="D259" s="32" t="s">
        <v>1267</v>
      </c>
      <c r="E259" s="32" t="s">
        <v>395</v>
      </c>
      <c r="F259" s="65" t="s">
        <v>1268</v>
      </c>
      <c r="G259" s="66">
        <v>126.94</v>
      </c>
      <c r="H259" s="32" t="s">
        <v>1269</v>
      </c>
      <c r="I259" s="32" t="s">
        <v>126</v>
      </c>
      <c r="J259" s="32" t="s">
        <v>27</v>
      </c>
      <c r="K259" s="32" t="s">
        <v>27</v>
      </c>
      <c r="L259" s="32" t="s">
        <v>27</v>
      </c>
      <c r="M259" s="32" t="s">
        <v>27</v>
      </c>
    </row>
    <row r="260" spans="1:13" ht="39.75" customHeight="1" x14ac:dyDescent="0.35">
      <c r="A260" s="76">
        <v>264</v>
      </c>
      <c r="B260" s="64">
        <v>40276</v>
      </c>
      <c r="C260" s="32" t="s">
        <v>1270</v>
      </c>
      <c r="D260" s="32" t="s">
        <v>190</v>
      </c>
      <c r="E260" s="32" t="s">
        <v>150</v>
      </c>
      <c r="F260" s="65" t="s">
        <v>1271</v>
      </c>
      <c r="G260" s="66">
        <v>0.48</v>
      </c>
      <c r="H260" s="32" t="s">
        <v>1240</v>
      </c>
      <c r="I260" s="32" t="s">
        <v>25</v>
      </c>
      <c r="J260" s="64">
        <v>12</v>
      </c>
      <c r="K260" s="32" t="s">
        <v>27</v>
      </c>
      <c r="L260" s="32" t="s">
        <v>27</v>
      </c>
      <c r="M260" s="32" t="s">
        <v>27</v>
      </c>
    </row>
    <row r="261" spans="1:13" ht="39.75" customHeight="1" x14ac:dyDescent="0.35">
      <c r="A261" s="76">
        <v>265</v>
      </c>
      <c r="B261" s="64">
        <v>40277</v>
      </c>
      <c r="C261" s="32" t="s">
        <v>1272</v>
      </c>
      <c r="D261" s="32" t="s">
        <v>190</v>
      </c>
      <c r="E261" s="32" t="s">
        <v>150</v>
      </c>
      <c r="F261" s="65" t="s">
        <v>1273</v>
      </c>
      <c r="G261" s="66">
        <v>1.03</v>
      </c>
      <c r="H261" s="32" t="s">
        <v>1274</v>
      </c>
      <c r="I261" s="32" t="s">
        <v>25</v>
      </c>
      <c r="J261" s="64">
        <v>16</v>
      </c>
      <c r="K261" s="32" t="s">
        <v>27</v>
      </c>
      <c r="L261" s="32" t="s">
        <v>27</v>
      </c>
      <c r="M261" s="32" t="s">
        <v>27</v>
      </c>
    </row>
    <row r="262" spans="1:13" ht="39.75" customHeight="1" x14ac:dyDescent="0.35">
      <c r="A262" s="76">
        <v>266</v>
      </c>
      <c r="B262" s="64">
        <v>40278</v>
      </c>
      <c r="C262" s="32" t="s">
        <v>1275</v>
      </c>
      <c r="D262" s="32" t="s">
        <v>1276</v>
      </c>
      <c r="E262" s="32" t="s">
        <v>150</v>
      </c>
      <c r="F262" s="65" t="s">
        <v>1277</v>
      </c>
      <c r="G262" s="66">
        <v>1.63</v>
      </c>
      <c r="H262" s="32" t="s">
        <v>1278</v>
      </c>
      <c r="I262" s="32" t="s">
        <v>25</v>
      </c>
      <c r="J262" s="64">
        <v>20</v>
      </c>
      <c r="K262" s="32" t="s">
        <v>27</v>
      </c>
      <c r="L262" s="32" t="s">
        <v>27</v>
      </c>
      <c r="M262" s="32" t="s">
        <v>27</v>
      </c>
    </row>
    <row r="263" spans="1:13" ht="39.75" customHeight="1" x14ac:dyDescent="0.35">
      <c r="A263" s="76">
        <v>267</v>
      </c>
      <c r="B263" s="64">
        <v>40279</v>
      </c>
      <c r="C263" s="32" t="s">
        <v>1279</v>
      </c>
      <c r="D263" s="32" t="s">
        <v>1280</v>
      </c>
      <c r="E263" s="32" t="s">
        <v>1210</v>
      </c>
      <c r="F263" s="65" t="s">
        <v>1281</v>
      </c>
      <c r="G263" s="66">
        <v>0.24</v>
      </c>
      <c r="H263" s="32" t="s">
        <v>1282</v>
      </c>
      <c r="I263" s="32" t="s">
        <v>25</v>
      </c>
      <c r="J263" s="64">
        <v>10</v>
      </c>
      <c r="K263" s="32" t="s">
        <v>27</v>
      </c>
      <c r="L263" s="32" t="s">
        <v>27</v>
      </c>
      <c r="M263" s="32" t="s">
        <v>27</v>
      </c>
    </row>
    <row r="264" spans="1:13" ht="39.75" customHeight="1" x14ac:dyDescent="0.35">
      <c r="A264" s="76">
        <v>268</v>
      </c>
      <c r="B264" s="64">
        <v>40280</v>
      </c>
      <c r="C264" s="32" t="s">
        <v>1283</v>
      </c>
      <c r="D264" s="32" t="s">
        <v>1284</v>
      </c>
      <c r="E264" s="32" t="s">
        <v>157</v>
      </c>
      <c r="F264" s="65" t="s">
        <v>1285</v>
      </c>
      <c r="G264" s="66">
        <v>0.93</v>
      </c>
      <c r="H264" s="32" t="s">
        <v>1286</v>
      </c>
      <c r="I264" s="32" t="s">
        <v>25</v>
      </c>
      <c r="J264" s="64">
        <v>28</v>
      </c>
      <c r="K264" s="32" t="s">
        <v>27</v>
      </c>
      <c r="L264" s="32" t="s">
        <v>27</v>
      </c>
      <c r="M264" s="32" t="s">
        <v>27</v>
      </c>
    </row>
    <row r="265" spans="1:13" ht="39.75" customHeight="1" x14ac:dyDescent="0.35">
      <c r="A265" s="76">
        <v>269</v>
      </c>
      <c r="B265" s="64">
        <v>40281</v>
      </c>
      <c r="C265" s="32" t="s">
        <v>1287</v>
      </c>
      <c r="D265" s="32" t="s">
        <v>1288</v>
      </c>
      <c r="E265" s="32" t="s">
        <v>150</v>
      </c>
      <c r="F265" s="65" t="s">
        <v>1289</v>
      </c>
      <c r="G265" s="66">
        <v>0.36</v>
      </c>
      <c r="H265" s="32" t="s">
        <v>1290</v>
      </c>
      <c r="I265" s="32" t="s">
        <v>25</v>
      </c>
      <c r="J265" s="64">
        <v>12</v>
      </c>
      <c r="K265" s="32" t="s">
        <v>27</v>
      </c>
      <c r="L265" s="32" t="s">
        <v>27</v>
      </c>
      <c r="M265" s="32" t="s">
        <v>27</v>
      </c>
    </row>
    <row r="266" spans="1:13" ht="39.75" customHeight="1" x14ac:dyDescent="0.35">
      <c r="A266" s="76">
        <v>270</v>
      </c>
      <c r="B266" s="64">
        <v>40282</v>
      </c>
      <c r="C266" s="32" t="s">
        <v>1291</v>
      </c>
      <c r="D266" s="32" t="s">
        <v>1292</v>
      </c>
      <c r="E266" s="32" t="s">
        <v>312</v>
      </c>
      <c r="F266" s="65" t="s">
        <v>1293</v>
      </c>
      <c r="G266" s="66">
        <v>2.98</v>
      </c>
      <c r="H266" s="32" t="s">
        <v>1294</v>
      </c>
      <c r="I266" s="32" t="s">
        <v>25</v>
      </c>
      <c r="J266" s="64">
        <v>50</v>
      </c>
      <c r="K266" s="32" t="s">
        <v>27</v>
      </c>
      <c r="L266" s="32" t="s">
        <v>27</v>
      </c>
      <c r="M266" s="32" t="s">
        <v>27</v>
      </c>
    </row>
    <row r="267" spans="1:13" ht="39.75" customHeight="1" x14ac:dyDescent="0.35">
      <c r="A267" s="76">
        <v>271</v>
      </c>
      <c r="B267" s="64">
        <v>40283</v>
      </c>
      <c r="C267" s="32" t="s">
        <v>1295</v>
      </c>
      <c r="D267" s="32" t="s">
        <v>1296</v>
      </c>
      <c r="E267" s="32" t="s">
        <v>1297</v>
      </c>
      <c r="F267" s="65" t="s">
        <v>1298</v>
      </c>
      <c r="G267" s="66">
        <v>12.75</v>
      </c>
      <c r="H267" s="32" t="s">
        <v>1299</v>
      </c>
      <c r="I267" s="32" t="s">
        <v>25</v>
      </c>
      <c r="J267" s="64">
        <v>350</v>
      </c>
      <c r="K267" s="32" t="s">
        <v>27</v>
      </c>
      <c r="L267" s="32" t="s">
        <v>27</v>
      </c>
      <c r="M267" s="32" t="s">
        <v>27</v>
      </c>
    </row>
    <row r="268" spans="1:13" ht="39.75" customHeight="1" x14ac:dyDescent="0.35">
      <c r="A268" s="76">
        <v>272</v>
      </c>
      <c r="B268" s="64">
        <v>40284</v>
      </c>
      <c r="C268" s="32" t="s">
        <v>1300</v>
      </c>
      <c r="D268" s="32" t="s">
        <v>1301</v>
      </c>
      <c r="E268" s="32" t="s">
        <v>150</v>
      </c>
      <c r="F268" s="65" t="s">
        <v>1302</v>
      </c>
      <c r="G268" s="66">
        <v>2.42</v>
      </c>
      <c r="H268" s="32" t="s">
        <v>1303</v>
      </c>
      <c r="I268" s="32" t="s">
        <v>25</v>
      </c>
      <c r="J268" s="64">
        <v>70</v>
      </c>
      <c r="K268" s="32" t="s">
        <v>27</v>
      </c>
      <c r="L268" s="32" t="s">
        <v>27</v>
      </c>
      <c r="M268" s="32" t="s">
        <v>27</v>
      </c>
    </row>
    <row r="269" spans="1:13" ht="39.75" customHeight="1" x14ac:dyDescent="0.35">
      <c r="A269" s="76">
        <v>273</v>
      </c>
      <c r="B269" s="64">
        <v>40285</v>
      </c>
      <c r="C269" s="32" t="s">
        <v>1304</v>
      </c>
      <c r="D269" s="32" t="s">
        <v>1305</v>
      </c>
      <c r="E269" s="32" t="s">
        <v>368</v>
      </c>
      <c r="F269" s="65" t="s">
        <v>1306</v>
      </c>
      <c r="G269" s="66">
        <v>0.26</v>
      </c>
      <c r="H269" s="32" t="s">
        <v>25</v>
      </c>
      <c r="I269" s="32" t="s">
        <v>25</v>
      </c>
      <c r="J269" s="64">
        <v>10</v>
      </c>
      <c r="K269" s="32" t="s">
        <v>27</v>
      </c>
      <c r="L269" s="32" t="s">
        <v>27</v>
      </c>
      <c r="M269" s="32" t="s">
        <v>27</v>
      </c>
    </row>
    <row r="270" spans="1:13" ht="39.75" customHeight="1" x14ac:dyDescent="0.35">
      <c r="A270" s="76">
        <v>274</v>
      </c>
      <c r="B270" s="64">
        <v>40286</v>
      </c>
      <c r="C270" s="32" t="s">
        <v>1307</v>
      </c>
      <c r="D270" s="32" t="s">
        <v>1308</v>
      </c>
      <c r="E270" s="32" t="s">
        <v>259</v>
      </c>
      <c r="F270" s="65" t="s">
        <v>1309</v>
      </c>
      <c r="G270" s="66">
        <v>5.67</v>
      </c>
      <c r="H270" s="32" t="s">
        <v>52</v>
      </c>
      <c r="I270" s="32" t="s">
        <v>25</v>
      </c>
      <c r="J270" s="64">
        <v>130</v>
      </c>
      <c r="K270" s="32" t="s">
        <v>27</v>
      </c>
      <c r="L270" s="32" t="s">
        <v>27</v>
      </c>
      <c r="M270" s="32" t="s">
        <v>27</v>
      </c>
    </row>
    <row r="271" spans="1:13" ht="39.75" customHeight="1" x14ac:dyDescent="0.35">
      <c r="A271" s="76">
        <v>275</v>
      </c>
      <c r="B271" s="64">
        <v>40287</v>
      </c>
      <c r="C271" s="32" t="s">
        <v>1310</v>
      </c>
      <c r="D271" s="32" t="s">
        <v>1311</v>
      </c>
      <c r="E271" s="32" t="s">
        <v>279</v>
      </c>
      <c r="F271" s="65" t="s">
        <v>1312</v>
      </c>
      <c r="G271" s="66">
        <v>5.17</v>
      </c>
      <c r="H271" s="32" t="s">
        <v>33</v>
      </c>
      <c r="I271" s="32" t="s">
        <v>46</v>
      </c>
      <c r="J271" s="64">
        <v>50</v>
      </c>
      <c r="K271" s="32" t="s">
        <v>27</v>
      </c>
      <c r="L271" s="64">
        <v>6967</v>
      </c>
      <c r="M271" s="32" t="s">
        <v>27</v>
      </c>
    </row>
    <row r="272" spans="1:13" ht="39.75" customHeight="1" x14ac:dyDescent="0.35">
      <c r="A272" s="76">
        <v>276</v>
      </c>
      <c r="B272" s="64">
        <v>40288</v>
      </c>
      <c r="C272" s="32" t="s">
        <v>1313</v>
      </c>
      <c r="D272" s="32" t="s">
        <v>1314</v>
      </c>
      <c r="E272" s="32" t="s">
        <v>1315</v>
      </c>
      <c r="F272" s="65" t="s">
        <v>1316</v>
      </c>
      <c r="G272" s="66">
        <v>139.94999999999999</v>
      </c>
      <c r="H272" s="32" t="s">
        <v>33</v>
      </c>
      <c r="I272" s="32" t="s">
        <v>25</v>
      </c>
      <c r="J272" s="67">
        <v>4000</v>
      </c>
      <c r="K272" s="32" t="s">
        <v>27</v>
      </c>
      <c r="L272" s="32" t="s">
        <v>27</v>
      </c>
      <c r="M272" s="32" t="s">
        <v>27</v>
      </c>
    </row>
    <row r="273" spans="1:13" ht="39.75" customHeight="1" x14ac:dyDescent="0.35">
      <c r="A273" s="76">
        <v>277</v>
      </c>
      <c r="B273" s="64">
        <v>40289</v>
      </c>
      <c r="C273" s="32" t="s">
        <v>1317</v>
      </c>
      <c r="D273" s="32" t="s">
        <v>1318</v>
      </c>
      <c r="E273" s="32" t="s">
        <v>624</v>
      </c>
      <c r="F273" s="65" t="s">
        <v>1319</v>
      </c>
      <c r="G273" s="66">
        <v>1.43</v>
      </c>
      <c r="H273" s="32" t="s">
        <v>1320</v>
      </c>
      <c r="I273" s="32" t="s">
        <v>25</v>
      </c>
      <c r="J273" s="64">
        <v>26</v>
      </c>
      <c r="K273" s="32" t="s">
        <v>27</v>
      </c>
      <c r="L273" s="32" t="s">
        <v>27</v>
      </c>
      <c r="M273" s="32" t="s">
        <v>27</v>
      </c>
    </row>
    <row r="274" spans="1:13" ht="39.75" customHeight="1" x14ac:dyDescent="0.35">
      <c r="A274" s="76">
        <v>278</v>
      </c>
      <c r="B274" s="64">
        <v>40290</v>
      </c>
      <c r="C274" s="32" t="s">
        <v>1321</v>
      </c>
      <c r="D274" s="32" t="s">
        <v>1322</v>
      </c>
      <c r="E274" s="32" t="s">
        <v>1323</v>
      </c>
      <c r="F274" s="65" t="s">
        <v>1324</v>
      </c>
      <c r="G274" s="66">
        <v>0.56000000000000005</v>
      </c>
      <c r="H274" s="32" t="s">
        <v>1325</v>
      </c>
      <c r="I274" s="32" t="s">
        <v>25</v>
      </c>
      <c r="J274" s="64">
        <v>5</v>
      </c>
      <c r="K274" s="32" t="s">
        <v>27</v>
      </c>
      <c r="L274" s="32" t="s">
        <v>27</v>
      </c>
      <c r="M274" s="32" t="s">
        <v>27</v>
      </c>
    </row>
    <row r="275" spans="1:13" ht="39.75" customHeight="1" x14ac:dyDescent="0.35">
      <c r="A275" s="76">
        <v>280</v>
      </c>
      <c r="B275" s="64">
        <v>40292</v>
      </c>
      <c r="C275" s="32" t="s">
        <v>1326</v>
      </c>
      <c r="D275" s="32" t="s">
        <v>1327</v>
      </c>
      <c r="E275" s="32" t="s">
        <v>123</v>
      </c>
      <c r="F275" s="65" t="s">
        <v>1328</v>
      </c>
      <c r="G275" s="66">
        <v>1.39</v>
      </c>
      <c r="H275" s="32" t="s">
        <v>1329</v>
      </c>
      <c r="I275" s="32" t="s">
        <v>25</v>
      </c>
      <c r="J275" s="64">
        <v>21</v>
      </c>
      <c r="K275" s="32" t="s">
        <v>27</v>
      </c>
      <c r="L275" s="32" t="s">
        <v>27</v>
      </c>
      <c r="M275" s="32" t="s">
        <v>27</v>
      </c>
    </row>
    <row r="276" spans="1:13" ht="39.75" customHeight="1" x14ac:dyDescent="0.35">
      <c r="A276" s="76">
        <v>281</v>
      </c>
      <c r="B276" s="64">
        <v>40293</v>
      </c>
      <c r="C276" s="32" t="s">
        <v>1330</v>
      </c>
      <c r="D276" s="32" t="s">
        <v>1331</v>
      </c>
      <c r="E276" s="32" t="s">
        <v>259</v>
      </c>
      <c r="F276" s="65" t="s">
        <v>1332</v>
      </c>
      <c r="G276" s="66">
        <v>12.38</v>
      </c>
      <c r="H276" s="32" t="s">
        <v>1333</v>
      </c>
      <c r="I276" s="32" t="s">
        <v>25</v>
      </c>
      <c r="J276" s="64">
        <v>200</v>
      </c>
      <c r="K276" s="32" t="s">
        <v>27</v>
      </c>
      <c r="L276" s="32" t="s">
        <v>27</v>
      </c>
      <c r="M276" s="32" t="s">
        <v>27</v>
      </c>
    </row>
    <row r="277" spans="1:13" ht="39.75" customHeight="1" x14ac:dyDescent="0.35">
      <c r="A277" s="76">
        <v>282</v>
      </c>
      <c r="B277" s="64">
        <v>40294</v>
      </c>
      <c r="C277" s="32" t="s">
        <v>1334</v>
      </c>
      <c r="D277" s="32" t="s">
        <v>1335</v>
      </c>
      <c r="E277" s="32" t="s">
        <v>279</v>
      </c>
      <c r="F277" s="65" t="s">
        <v>1336</v>
      </c>
      <c r="G277" s="66">
        <v>2.99</v>
      </c>
      <c r="H277" s="32" t="s">
        <v>1337</v>
      </c>
      <c r="I277" s="32" t="s">
        <v>25</v>
      </c>
      <c r="J277" s="64">
        <v>25</v>
      </c>
      <c r="K277" s="32" t="s">
        <v>27</v>
      </c>
      <c r="L277" s="32" t="s">
        <v>27</v>
      </c>
      <c r="M277" s="32" t="s">
        <v>27</v>
      </c>
    </row>
    <row r="278" spans="1:13" ht="39.75" customHeight="1" x14ac:dyDescent="0.35">
      <c r="A278" s="76">
        <v>283</v>
      </c>
      <c r="B278" s="64">
        <v>40295</v>
      </c>
      <c r="C278" s="32" t="s">
        <v>1338</v>
      </c>
      <c r="D278" s="32" t="s">
        <v>1339</v>
      </c>
      <c r="E278" s="32" t="s">
        <v>527</v>
      </c>
      <c r="F278" s="65" t="s">
        <v>1340</v>
      </c>
      <c r="G278" s="66">
        <v>5.01</v>
      </c>
      <c r="H278" s="32" t="s">
        <v>1341</v>
      </c>
      <c r="I278" s="32" t="s">
        <v>25</v>
      </c>
      <c r="J278" s="64">
        <v>60</v>
      </c>
      <c r="K278" s="32" t="s">
        <v>27</v>
      </c>
      <c r="L278" s="32" t="s">
        <v>27</v>
      </c>
      <c r="M278" s="32" t="s">
        <v>27</v>
      </c>
    </row>
    <row r="279" spans="1:13" ht="39.75" customHeight="1" x14ac:dyDescent="0.35">
      <c r="A279" s="76">
        <v>284</v>
      </c>
      <c r="B279" s="64">
        <v>40296</v>
      </c>
      <c r="C279" s="32" t="s">
        <v>1342</v>
      </c>
      <c r="D279" s="32" t="s">
        <v>1343</v>
      </c>
      <c r="E279" s="32" t="s">
        <v>37</v>
      </c>
      <c r="F279" s="65" t="s">
        <v>1344</v>
      </c>
      <c r="G279" s="66">
        <v>4.16</v>
      </c>
      <c r="H279" s="32" t="s">
        <v>33</v>
      </c>
      <c r="I279" s="32" t="s">
        <v>25</v>
      </c>
      <c r="J279" s="64">
        <v>70</v>
      </c>
      <c r="K279" s="32" t="s">
        <v>27</v>
      </c>
      <c r="L279" s="32" t="s">
        <v>27</v>
      </c>
      <c r="M279" s="32" t="s">
        <v>27</v>
      </c>
    </row>
    <row r="280" spans="1:13" ht="39.75" customHeight="1" x14ac:dyDescent="0.35">
      <c r="A280" s="76">
        <v>285</v>
      </c>
      <c r="B280" s="64">
        <v>40297</v>
      </c>
      <c r="C280" s="32" t="s">
        <v>1345</v>
      </c>
      <c r="D280" s="32" t="s">
        <v>1346</v>
      </c>
      <c r="E280" s="32" t="s">
        <v>1347</v>
      </c>
      <c r="F280" s="65" t="s">
        <v>1348</v>
      </c>
      <c r="G280" s="66">
        <v>132.19</v>
      </c>
      <c r="H280" s="32" t="s">
        <v>1349</v>
      </c>
      <c r="I280" s="32" t="s">
        <v>46</v>
      </c>
      <c r="J280" s="64">
        <v>3500</v>
      </c>
      <c r="K280" s="32" t="s">
        <v>27</v>
      </c>
      <c r="L280" s="64">
        <v>23225</v>
      </c>
      <c r="M280" s="32" t="s">
        <v>27</v>
      </c>
    </row>
    <row r="281" spans="1:13" ht="39.75" customHeight="1" x14ac:dyDescent="0.35">
      <c r="A281" s="76">
        <v>286</v>
      </c>
      <c r="B281" s="64">
        <v>40298</v>
      </c>
      <c r="C281" s="32" t="s">
        <v>1350</v>
      </c>
      <c r="D281" s="32" t="s">
        <v>1351</v>
      </c>
      <c r="E281" s="32" t="s">
        <v>407</v>
      </c>
      <c r="F281" s="65" t="s">
        <v>1352</v>
      </c>
      <c r="G281" s="66">
        <v>1.22</v>
      </c>
      <c r="H281" s="32" t="s">
        <v>337</v>
      </c>
      <c r="I281" s="32" t="s">
        <v>25</v>
      </c>
      <c r="J281" s="64">
        <v>120</v>
      </c>
      <c r="K281" s="32" t="s">
        <v>27</v>
      </c>
      <c r="L281" s="32" t="s">
        <v>27</v>
      </c>
      <c r="M281" s="32" t="s">
        <v>27</v>
      </c>
    </row>
    <row r="282" spans="1:13" ht="39.75" customHeight="1" x14ac:dyDescent="0.35">
      <c r="A282" s="76">
        <v>287</v>
      </c>
      <c r="B282" s="64">
        <v>40299</v>
      </c>
      <c r="C282" s="32" t="s">
        <v>1353</v>
      </c>
      <c r="D282" s="32" t="s">
        <v>516</v>
      </c>
      <c r="E282" s="32" t="s">
        <v>1354</v>
      </c>
      <c r="F282" s="65" t="s">
        <v>1355</v>
      </c>
      <c r="G282" s="66">
        <v>6.33</v>
      </c>
      <c r="H282" s="32" t="s">
        <v>1356</v>
      </c>
      <c r="I282" s="32" t="s">
        <v>25</v>
      </c>
      <c r="J282" s="64">
        <v>142</v>
      </c>
      <c r="K282" s="32" t="s">
        <v>27</v>
      </c>
      <c r="L282" s="32" t="s">
        <v>27</v>
      </c>
      <c r="M282" s="32" t="s">
        <v>27</v>
      </c>
    </row>
    <row r="283" spans="1:13" ht="39.75" customHeight="1" x14ac:dyDescent="0.35">
      <c r="A283" s="76">
        <v>288</v>
      </c>
      <c r="B283" s="64">
        <v>40300</v>
      </c>
      <c r="C283" s="32" t="s">
        <v>1357</v>
      </c>
      <c r="D283" s="32" t="s">
        <v>1358</v>
      </c>
      <c r="E283" s="32" t="s">
        <v>618</v>
      </c>
      <c r="F283" s="65" t="s">
        <v>1359</v>
      </c>
      <c r="G283" s="66">
        <v>3.76</v>
      </c>
      <c r="H283" s="32" t="s">
        <v>33</v>
      </c>
      <c r="I283" s="32" t="s">
        <v>25</v>
      </c>
      <c r="J283" s="64">
        <v>17</v>
      </c>
      <c r="K283" s="32" t="s">
        <v>27</v>
      </c>
      <c r="L283" s="32" t="s">
        <v>27</v>
      </c>
      <c r="M283" s="32" t="s">
        <v>27</v>
      </c>
    </row>
    <row r="284" spans="1:13" ht="39.75" customHeight="1" x14ac:dyDescent="0.35">
      <c r="A284" s="76">
        <v>289</v>
      </c>
      <c r="B284" s="64">
        <v>40301</v>
      </c>
      <c r="C284" s="32" t="s">
        <v>1360</v>
      </c>
      <c r="D284" s="32" t="s">
        <v>1361</v>
      </c>
      <c r="E284" s="32" t="s">
        <v>62</v>
      </c>
      <c r="F284" s="65" t="s">
        <v>1362</v>
      </c>
      <c r="G284" s="66">
        <v>103.7</v>
      </c>
      <c r="H284" s="32" t="s">
        <v>33</v>
      </c>
      <c r="I284" s="32" t="s">
        <v>25</v>
      </c>
      <c r="J284" s="64">
        <v>400</v>
      </c>
      <c r="K284" s="32" t="s">
        <v>27</v>
      </c>
      <c r="L284" s="32" t="s">
        <v>27</v>
      </c>
      <c r="M284" s="32" t="s">
        <v>27</v>
      </c>
    </row>
    <row r="285" spans="1:13" ht="39.75" customHeight="1" x14ac:dyDescent="0.35">
      <c r="A285" s="76">
        <v>290</v>
      </c>
      <c r="B285" s="64">
        <v>40302</v>
      </c>
      <c r="C285" s="32" t="s">
        <v>1363</v>
      </c>
      <c r="D285" s="32" t="s">
        <v>1361</v>
      </c>
      <c r="E285" s="32" t="s">
        <v>62</v>
      </c>
      <c r="F285" s="65" t="s">
        <v>1364</v>
      </c>
      <c r="G285" s="66">
        <v>7.09</v>
      </c>
      <c r="H285" s="32" t="s">
        <v>33</v>
      </c>
      <c r="I285" s="32" t="s">
        <v>25</v>
      </c>
      <c r="J285" s="64">
        <v>130</v>
      </c>
      <c r="K285" s="32" t="s">
        <v>27</v>
      </c>
      <c r="L285" s="32" t="s">
        <v>27</v>
      </c>
      <c r="M285" s="32" t="s">
        <v>27</v>
      </c>
    </row>
    <row r="286" spans="1:13" ht="39.75" customHeight="1" x14ac:dyDescent="0.35">
      <c r="A286" s="76">
        <v>291</v>
      </c>
      <c r="B286" s="64">
        <v>40303</v>
      </c>
      <c r="C286" s="32" t="s">
        <v>1365</v>
      </c>
      <c r="D286" s="32" t="s">
        <v>1366</v>
      </c>
      <c r="E286" s="32" t="s">
        <v>1210</v>
      </c>
      <c r="F286" s="65" t="s">
        <v>1367</v>
      </c>
      <c r="G286" s="66">
        <v>1.27</v>
      </c>
      <c r="H286" s="32" t="s">
        <v>1368</v>
      </c>
      <c r="I286" s="32" t="s">
        <v>25</v>
      </c>
      <c r="J286" s="64">
        <v>22</v>
      </c>
      <c r="K286" s="32" t="s">
        <v>27</v>
      </c>
      <c r="L286" s="32" t="s">
        <v>27</v>
      </c>
      <c r="M286" s="32" t="s">
        <v>27</v>
      </c>
    </row>
    <row r="287" spans="1:13" ht="39.75" customHeight="1" x14ac:dyDescent="0.35">
      <c r="A287" s="76">
        <v>292</v>
      </c>
      <c r="B287" s="64">
        <v>40304</v>
      </c>
      <c r="C287" s="32" t="s">
        <v>1369</v>
      </c>
      <c r="D287" s="32" t="s">
        <v>1370</v>
      </c>
      <c r="E287" s="32" t="s">
        <v>618</v>
      </c>
      <c r="F287" s="65" t="s">
        <v>1371</v>
      </c>
      <c r="G287" s="66">
        <v>1.1299999999999999</v>
      </c>
      <c r="H287" s="32" t="s">
        <v>33</v>
      </c>
      <c r="I287" s="32" t="s">
        <v>25</v>
      </c>
      <c r="J287" s="64">
        <v>8</v>
      </c>
      <c r="K287" s="32" t="s">
        <v>27</v>
      </c>
      <c r="L287" s="32" t="s">
        <v>27</v>
      </c>
      <c r="M287" s="32" t="s">
        <v>27</v>
      </c>
    </row>
    <row r="288" spans="1:13" ht="39.75" customHeight="1" x14ac:dyDescent="0.35">
      <c r="A288" s="76">
        <v>293</v>
      </c>
      <c r="B288" s="64">
        <v>40306</v>
      </c>
      <c r="C288" s="32" t="s">
        <v>1372</v>
      </c>
      <c r="D288" s="32" t="s">
        <v>1373</v>
      </c>
      <c r="E288" s="32" t="s">
        <v>1374</v>
      </c>
      <c r="F288" s="65" t="s">
        <v>1375</v>
      </c>
      <c r="G288" s="66">
        <v>330.13</v>
      </c>
      <c r="H288" s="32" t="s">
        <v>1376</v>
      </c>
      <c r="I288" s="32" t="s">
        <v>46</v>
      </c>
      <c r="J288" s="64">
        <v>12000</v>
      </c>
      <c r="K288" s="32" t="s">
        <v>27</v>
      </c>
      <c r="L288" s="64">
        <v>500000</v>
      </c>
      <c r="M288" s="32" t="s">
        <v>27</v>
      </c>
    </row>
    <row r="289" spans="1:13" ht="39.75" customHeight="1" x14ac:dyDescent="0.35">
      <c r="A289" s="76">
        <v>294</v>
      </c>
      <c r="B289" s="64">
        <v>40307</v>
      </c>
      <c r="C289" s="32" t="s">
        <v>1377</v>
      </c>
      <c r="D289" s="32" t="s">
        <v>942</v>
      </c>
      <c r="E289" s="32" t="s">
        <v>938</v>
      </c>
      <c r="F289" s="65" t="s">
        <v>1378</v>
      </c>
      <c r="G289" s="66">
        <v>1.1000000000000001</v>
      </c>
      <c r="H289" s="32" t="s">
        <v>33</v>
      </c>
      <c r="I289" s="32" t="s">
        <v>25</v>
      </c>
      <c r="J289" s="32" t="s">
        <v>1379</v>
      </c>
      <c r="K289" s="32" t="s">
        <v>27</v>
      </c>
      <c r="L289" s="32" t="s">
        <v>27</v>
      </c>
      <c r="M289" s="32" t="s">
        <v>27</v>
      </c>
    </row>
    <row r="290" spans="1:13" ht="39.75" customHeight="1" x14ac:dyDescent="0.35">
      <c r="A290" s="76">
        <v>295</v>
      </c>
      <c r="B290" s="64">
        <v>40308</v>
      </c>
      <c r="C290" s="32" t="s">
        <v>1380</v>
      </c>
      <c r="D290" s="32" t="s">
        <v>55</v>
      </c>
      <c r="E290" s="32" t="s">
        <v>56</v>
      </c>
      <c r="F290" s="65" t="s">
        <v>1381</v>
      </c>
      <c r="G290" s="66">
        <v>0.69</v>
      </c>
      <c r="H290" s="32" t="s">
        <v>1382</v>
      </c>
      <c r="I290" s="32" t="s">
        <v>25</v>
      </c>
      <c r="J290" s="64">
        <v>25</v>
      </c>
      <c r="K290" s="32" t="s">
        <v>27</v>
      </c>
      <c r="L290" s="32" t="s">
        <v>27</v>
      </c>
      <c r="M290" s="32" t="s">
        <v>27</v>
      </c>
    </row>
    <row r="291" spans="1:13" ht="39.75" customHeight="1" x14ac:dyDescent="0.35">
      <c r="A291" s="76">
        <v>296</v>
      </c>
      <c r="B291" s="64">
        <v>40309</v>
      </c>
      <c r="C291" s="32" t="s">
        <v>1383</v>
      </c>
      <c r="D291" s="32" t="s">
        <v>55</v>
      </c>
      <c r="E291" s="32" t="s">
        <v>56</v>
      </c>
      <c r="F291" s="65" t="s">
        <v>1384</v>
      </c>
      <c r="G291" s="66">
        <v>2.0499999999999998</v>
      </c>
      <c r="H291" s="32" t="s">
        <v>1385</v>
      </c>
      <c r="I291" s="32" t="s">
        <v>25</v>
      </c>
      <c r="J291" s="64">
        <v>60</v>
      </c>
      <c r="K291" s="32" t="s">
        <v>27</v>
      </c>
      <c r="L291" s="32" t="s">
        <v>27</v>
      </c>
      <c r="M291" s="32" t="s">
        <v>27</v>
      </c>
    </row>
    <row r="292" spans="1:13" ht="39.75" customHeight="1" x14ac:dyDescent="0.35">
      <c r="A292" s="76">
        <v>297</v>
      </c>
      <c r="B292" s="64">
        <v>40310</v>
      </c>
      <c r="C292" s="32" t="s">
        <v>1386</v>
      </c>
      <c r="D292" s="32" t="s">
        <v>1387</v>
      </c>
      <c r="E292" s="32" t="s">
        <v>786</v>
      </c>
      <c r="F292" s="65" t="s">
        <v>1388</v>
      </c>
      <c r="G292" s="66">
        <v>6.1</v>
      </c>
      <c r="H292" s="32" t="s">
        <v>706</v>
      </c>
      <c r="I292" s="32" t="s">
        <v>25</v>
      </c>
      <c r="J292" s="64">
        <v>120</v>
      </c>
      <c r="K292" s="32" t="s">
        <v>27</v>
      </c>
      <c r="L292" s="32" t="s">
        <v>27</v>
      </c>
      <c r="M292" s="32" t="s">
        <v>27</v>
      </c>
    </row>
    <row r="293" spans="1:13" ht="39.75" customHeight="1" x14ac:dyDescent="0.35">
      <c r="A293" s="76">
        <v>298</v>
      </c>
      <c r="B293" s="64">
        <v>40311</v>
      </c>
      <c r="C293" s="32" t="s">
        <v>1389</v>
      </c>
      <c r="D293" s="32" t="s">
        <v>358</v>
      </c>
      <c r="E293" s="32" t="s">
        <v>100</v>
      </c>
      <c r="F293" s="65" t="s">
        <v>1390</v>
      </c>
      <c r="G293" s="66">
        <v>13.73</v>
      </c>
      <c r="H293" s="32" t="s">
        <v>1391</v>
      </c>
      <c r="I293" s="32" t="s">
        <v>25</v>
      </c>
      <c r="J293" s="64">
        <v>309</v>
      </c>
      <c r="K293" s="32" t="s">
        <v>27</v>
      </c>
      <c r="L293" s="32" t="s">
        <v>27</v>
      </c>
      <c r="M293" s="32" t="s">
        <v>27</v>
      </c>
    </row>
    <row r="294" spans="1:13" ht="39.75" customHeight="1" x14ac:dyDescent="0.35">
      <c r="A294" s="76">
        <v>299</v>
      </c>
      <c r="B294" s="64">
        <v>40312</v>
      </c>
      <c r="C294" s="32" t="s">
        <v>1392</v>
      </c>
      <c r="D294" s="32" t="s">
        <v>1393</v>
      </c>
      <c r="E294" s="32" t="s">
        <v>312</v>
      </c>
      <c r="F294" s="65" t="s">
        <v>1394</v>
      </c>
      <c r="G294" s="66">
        <v>0.39</v>
      </c>
      <c r="H294" s="32" t="s">
        <v>1395</v>
      </c>
      <c r="I294" s="32" t="s">
        <v>25</v>
      </c>
      <c r="J294" s="64">
        <v>12</v>
      </c>
      <c r="K294" s="32" t="s">
        <v>27</v>
      </c>
      <c r="L294" s="32" t="s">
        <v>27</v>
      </c>
      <c r="M294" s="32" t="s">
        <v>27</v>
      </c>
    </row>
    <row r="295" spans="1:13" ht="39.75" customHeight="1" x14ac:dyDescent="0.35">
      <c r="A295" s="76">
        <v>300</v>
      </c>
      <c r="B295" s="64">
        <v>40313</v>
      </c>
      <c r="C295" s="32" t="s">
        <v>1396</v>
      </c>
      <c r="D295" s="32" t="s">
        <v>1397</v>
      </c>
      <c r="E295" s="32" t="s">
        <v>480</v>
      </c>
      <c r="F295" s="65" t="s">
        <v>1398</v>
      </c>
      <c r="G295" s="66">
        <v>4.79</v>
      </c>
      <c r="H295" s="32" t="s">
        <v>33</v>
      </c>
      <c r="I295" s="32" t="s">
        <v>25</v>
      </c>
      <c r="J295" s="64">
        <v>165</v>
      </c>
      <c r="K295" s="32" t="s">
        <v>27</v>
      </c>
      <c r="L295" s="32" t="s">
        <v>27</v>
      </c>
      <c r="M295" s="32" t="s">
        <v>27</v>
      </c>
    </row>
    <row r="296" spans="1:13" ht="39.75" customHeight="1" x14ac:dyDescent="0.35">
      <c r="A296" s="76">
        <v>301</v>
      </c>
      <c r="B296" s="64">
        <v>40314</v>
      </c>
      <c r="C296" s="32" t="s">
        <v>1399</v>
      </c>
      <c r="D296" s="32" t="s">
        <v>1400</v>
      </c>
      <c r="E296" s="32" t="s">
        <v>480</v>
      </c>
      <c r="F296" s="65" t="s">
        <v>1401</v>
      </c>
      <c r="G296" s="66">
        <v>16.850000000000001</v>
      </c>
      <c r="H296" s="32" t="s">
        <v>33</v>
      </c>
      <c r="I296" s="32" t="s">
        <v>25</v>
      </c>
      <c r="J296" s="64">
        <v>575</v>
      </c>
      <c r="K296" s="32" t="s">
        <v>27</v>
      </c>
      <c r="L296" s="32" t="s">
        <v>27</v>
      </c>
      <c r="M296" s="32" t="s">
        <v>27</v>
      </c>
    </row>
    <row r="297" spans="1:13" ht="39.75" customHeight="1" x14ac:dyDescent="0.35">
      <c r="A297" s="76">
        <v>302</v>
      </c>
      <c r="B297" s="64">
        <v>40315</v>
      </c>
      <c r="C297" s="32" t="s">
        <v>1402</v>
      </c>
      <c r="D297" s="32" t="s">
        <v>1403</v>
      </c>
      <c r="E297" s="32" t="s">
        <v>618</v>
      </c>
      <c r="F297" s="65" t="s">
        <v>1404</v>
      </c>
      <c r="G297" s="66">
        <v>41.76</v>
      </c>
      <c r="H297" s="32" t="s">
        <v>1405</v>
      </c>
      <c r="I297" s="32" t="s">
        <v>25</v>
      </c>
      <c r="J297" s="64">
        <v>30</v>
      </c>
      <c r="K297" s="32" t="s">
        <v>27</v>
      </c>
      <c r="L297" s="32" t="s">
        <v>27</v>
      </c>
      <c r="M297" s="32" t="s">
        <v>27</v>
      </c>
    </row>
    <row r="298" spans="1:13" ht="39.75" customHeight="1" x14ac:dyDescent="0.35">
      <c r="A298" s="76">
        <v>303</v>
      </c>
      <c r="B298" s="64">
        <v>40316</v>
      </c>
      <c r="C298" s="32" t="s">
        <v>1406</v>
      </c>
      <c r="D298" s="32" t="s">
        <v>1407</v>
      </c>
      <c r="E298" s="32" t="s">
        <v>786</v>
      </c>
      <c r="F298" s="65" t="s">
        <v>1408</v>
      </c>
      <c r="G298" s="66">
        <v>20.61</v>
      </c>
      <c r="H298" s="32" t="s">
        <v>33</v>
      </c>
      <c r="I298" s="32" t="s">
        <v>25</v>
      </c>
      <c r="J298" s="64">
        <v>250</v>
      </c>
      <c r="K298" s="32" t="s">
        <v>27</v>
      </c>
      <c r="L298" s="32" t="s">
        <v>27</v>
      </c>
      <c r="M298" s="32" t="s">
        <v>27</v>
      </c>
    </row>
    <row r="299" spans="1:13" ht="39.75" customHeight="1" x14ac:dyDescent="0.35">
      <c r="A299" s="76">
        <v>304</v>
      </c>
      <c r="B299" s="64">
        <v>40317</v>
      </c>
      <c r="C299" s="32" t="s">
        <v>1409</v>
      </c>
      <c r="D299" s="32" t="s">
        <v>1410</v>
      </c>
      <c r="E299" s="32" t="s">
        <v>635</v>
      </c>
      <c r="F299" s="65" t="s">
        <v>1411</v>
      </c>
      <c r="G299" s="66">
        <v>266.26</v>
      </c>
      <c r="H299" s="32" t="s">
        <v>52</v>
      </c>
      <c r="I299" s="32" t="s">
        <v>25</v>
      </c>
      <c r="J299" s="64">
        <v>8000</v>
      </c>
      <c r="K299" s="32" t="s">
        <v>27</v>
      </c>
      <c r="L299" s="32" t="s">
        <v>27</v>
      </c>
      <c r="M299" s="32" t="s">
        <v>27</v>
      </c>
    </row>
    <row r="300" spans="1:13" ht="39.75" customHeight="1" x14ac:dyDescent="0.35">
      <c r="A300" s="76">
        <v>305</v>
      </c>
      <c r="B300" s="64">
        <v>40318</v>
      </c>
      <c r="C300" s="32" t="s">
        <v>1412</v>
      </c>
      <c r="D300" s="32" t="s">
        <v>1413</v>
      </c>
      <c r="E300" s="32" t="s">
        <v>635</v>
      </c>
      <c r="F300" s="65" t="s">
        <v>1414</v>
      </c>
      <c r="G300" s="66">
        <v>133.19999999999999</v>
      </c>
      <c r="H300" s="32" t="s">
        <v>1415</v>
      </c>
      <c r="I300" s="32" t="s">
        <v>46</v>
      </c>
      <c r="J300" s="64">
        <v>2350</v>
      </c>
      <c r="K300" s="32" t="s">
        <v>27</v>
      </c>
      <c r="L300" s="32" t="s">
        <v>27</v>
      </c>
      <c r="M300" s="32">
        <v>50000</v>
      </c>
    </row>
    <row r="301" spans="1:13" ht="39.75" customHeight="1" x14ac:dyDescent="0.35">
      <c r="A301" s="76">
        <v>306</v>
      </c>
      <c r="B301" s="64">
        <v>40319</v>
      </c>
      <c r="C301" s="32" t="s">
        <v>1416</v>
      </c>
      <c r="D301" s="32" t="s">
        <v>1417</v>
      </c>
      <c r="E301" s="32" t="s">
        <v>635</v>
      </c>
      <c r="F301" s="65" t="s">
        <v>1418</v>
      </c>
      <c r="G301" s="66">
        <v>34.479999999999997</v>
      </c>
      <c r="H301" s="32" t="s">
        <v>52</v>
      </c>
      <c r="I301" s="32" t="s">
        <v>25</v>
      </c>
      <c r="J301" s="64">
        <v>1000</v>
      </c>
      <c r="K301" s="32" t="s">
        <v>27</v>
      </c>
      <c r="L301" s="32" t="s">
        <v>27</v>
      </c>
      <c r="M301" s="32" t="s">
        <v>27</v>
      </c>
    </row>
    <row r="302" spans="1:13" ht="39.75" customHeight="1" x14ac:dyDescent="0.35">
      <c r="A302" s="76">
        <v>307</v>
      </c>
      <c r="B302" s="64">
        <v>40320</v>
      </c>
      <c r="C302" s="32" t="s">
        <v>1419</v>
      </c>
      <c r="D302" s="32" t="s">
        <v>1417</v>
      </c>
      <c r="E302" s="32" t="s">
        <v>635</v>
      </c>
      <c r="F302" s="65" t="s">
        <v>1420</v>
      </c>
      <c r="G302" s="66">
        <v>67.22</v>
      </c>
      <c r="H302" s="32" t="s">
        <v>52</v>
      </c>
      <c r="I302" s="32" t="s">
        <v>126</v>
      </c>
      <c r="J302" s="32" t="s">
        <v>27</v>
      </c>
      <c r="K302" s="32" t="s">
        <v>27</v>
      </c>
      <c r="L302" s="64">
        <v>340000</v>
      </c>
      <c r="M302" s="32" t="s">
        <v>27</v>
      </c>
    </row>
    <row r="303" spans="1:13" ht="39.75" customHeight="1" x14ac:dyDescent="0.35">
      <c r="A303" s="76">
        <v>308</v>
      </c>
      <c r="B303" s="64">
        <v>40321</v>
      </c>
      <c r="C303" s="32" t="s">
        <v>1421</v>
      </c>
      <c r="D303" s="32" t="s">
        <v>1422</v>
      </c>
      <c r="E303" s="32" t="s">
        <v>1423</v>
      </c>
      <c r="F303" s="68" t="s">
        <v>1424</v>
      </c>
      <c r="G303" s="66">
        <v>4.9400000000000004</v>
      </c>
      <c r="H303" s="32" t="s">
        <v>1425</v>
      </c>
      <c r="I303" s="32" t="s">
        <v>25</v>
      </c>
      <c r="J303" s="32" t="s">
        <v>1426</v>
      </c>
      <c r="K303" s="32" t="s">
        <v>27</v>
      </c>
      <c r="L303" s="32" t="s">
        <v>27</v>
      </c>
      <c r="M303" s="32" t="s">
        <v>27</v>
      </c>
    </row>
    <row r="304" spans="1:13" ht="39.75" customHeight="1" x14ac:dyDescent="0.35">
      <c r="A304" s="76">
        <v>309</v>
      </c>
      <c r="B304" s="64">
        <v>40322</v>
      </c>
      <c r="C304" s="32" t="s">
        <v>1427</v>
      </c>
      <c r="D304" s="32" t="s">
        <v>264</v>
      </c>
      <c r="E304" s="32" t="s">
        <v>265</v>
      </c>
      <c r="F304" s="65" t="s">
        <v>1428</v>
      </c>
      <c r="G304" s="66">
        <v>1.56</v>
      </c>
      <c r="H304" s="32" t="s">
        <v>33</v>
      </c>
      <c r="I304" s="32" t="s">
        <v>25</v>
      </c>
      <c r="J304" s="64">
        <v>7</v>
      </c>
      <c r="K304" s="32" t="s">
        <v>27</v>
      </c>
      <c r="L304" s="32" t="s">
        <v>27</v>
      </c>
      <c r="M304" s="32" t="s">
        <v>27</v>
      </c>
    </row>
    <row r="305" spans="1:13" ht="39.75" customHeight="1" x14ac:dyDescent="0.35">
      <c r="A305" s="76">
        <v>310</v>
      </c>
      <c r="B305" s="64">
        <v>40323</v>
      </c>
      <c r="C305" s="32" t="s">
        <v>1429</v>
      </c>
      <c r="D305" s="32" t="s">
        <v>905</v>
      </c>
      <c r="E305" s="32" t="s">
        <v>900</v>
      </c>
      <c r="F305" s="65" t="s">
        <v>1430</v>
      </c>
      <c r="G305" s="66">
        <v>1.93</v>
      </c>
      <c r="H305" s="32" t="s">
        <v>1431</v>
      </c>
      <c r="I305" s="32" t="s">
        <v>25</v>
      </c>
      <c r="J305" s="64">
        <v>43</v>
      </c>
      <c r="K305" s="32" t="s">
        <v>27</v>
      </c>
      <c r="L305" s="32" t="s">
        <v>27</v>
      </c>
      <c r="M305" s="32" t="s">
        <v>27</v>
      </c>
    </row>
    <row r="306" spans="1:13" ht="39.75" customHeight="1" x14ac:dyDescent="0.35">
      <c r="A306" s="76">
        <v>311</v>
      </c>
      <c r="B306" s="64">
        <v>40324</v>
      </c>
      <c r="C306" s="32" t="s">
        <v>1432</v>
      </c>
      <c r="D306" s="32" t="s">
        <v>1433</v>
      </c>
      <c r="E306" s="32" t="s">
        <v>431</v>
      </c>
      <c r="F306" s="65" t="s">
        <v>1434</v>
      </c>
      <c r="G306" s="66">
        <v>8.76</v>
      </c>
      <c r="H306" s="32" t="s">
        <v>1435</v>
      </c>
      <c r="I306" s="32" t="s">
        <v>25</v>
      </c>
      <c r="J306" s="64">
        <v>155</v>
      </c>
      <c r="K306" s="32" t="s">
        <v>27</v>
      </c>
      <c r="L306" s="32" t="s">
        <v>27</v>
      </c>
      <c r="M306" s="32" t="s">
        <v>27</v>
      </c>
    </row>
    <row r="307" spans="1:13" ht="39.75" customHeight="1" x14ac:dyDescent="0.35">
      <c r="A307" s="76">
        <v>312</v>
      </c>
      <c r="B307" s="64">
        <v>40325</v>
      </c>
      <c r="C307" s="32" t="s">
        <v>1436</v>
      </c>
      <c r="D307" s="32" t="s">
        <v>1437</v>
      </c>
      <c r="E307" s="32" t="s">
        <v>307</v>
      </c>
      <c r="F307" s="65" t="s">
        <v>1438</v>
      </c>
      <c r="G307" s="66">
        <v>0.82</v>
      </c>
      <c r="H307" s="32" t="s">
        <v>1439</v>
      </c>
      <c r="I307" s="32" t="s">
        <v>25</v>
      </c>
      <c r="J307" s="32" t="s">
        <v>1440</v>
      </c>
      <c r="K307" s="32" t="s">
        <v>27</v>
      </c>
      <c r="L307" s="32" t="s">
        <v>27</v>
      </c>
      <c r="M307" s="32" t="s">
        <v>27</v>
      </c>
    </row>
    <row r="308" spans="1:13" ht="39.75" customHeight="1" x14ac:dyDescent="0.35">
      <c r="A308" s="76">
        <v>313</v>
      </c>
      <c r="B308" s="64">
        <v>40327</v>
      </c>
      <c r="C308" s="32" t="s">
        <v>1441</v>
      </c>
      <c r="D308" s="32" t="s">
        <v>55</v>
      </c>
      <c r="E308" s="32" t="s">
        <v>56</v>
      </c>
      <c r="F308" s="65" t="s">
        <v>1442</v>
      </c>
      <c r="G308" s="66">
        <v>1.37</v>
      </c>
      <c r="H308" s="32" t="s">
        <v>1240</v>
      </c>
      <c r="I308" s="32" t="s">
        <v>25</v>
      </c>
      <c r="J308" s="64">
        <v>17</v>
      </c>
      <c r="K308" s="32" t="s">
        <v>27</v>
      </c>
      <c r="L308" s="32" t="s">
        <v>27</v>
      </c>
      <c r="M308" s="32" t="s">
        <v>27</v>
      </c>
    </row>
    <row r="309" spans="1:13" ht="39.75" customHeight="1" x14ac:dyDescent="0.35">
      <c r="A309" s="76">
        <v>314</v>
      </c>
      <c r="B309" s="64">
        <v>40328</v>
      </c>
      <c r="C309" s="32" t="s">
        <v>1443</v>
      </c>
      <c r="D309" s="32" t="s">
        <v>1444</v>
      </c>
      <c r="E309" s="32" t="s">
        <v>100</v>
      </c>
      <c r="F309" s="65" t="s">
        <v>1445</v>
      </c>
      <c r="G309" s="66">
        <v>2.85</v>
      </c>
      <c r="H309" s="32" t="s">
        <v>1446</v>
      </c>
      <c r="I309" s="32" t="s">
        <v>25</v>
      </c>
      <c r="J309" s="32" t="s">
        <v>1207</v>
      </c>
      <c r="K309" s="32" t="s">
        <v>27</v>
      </c>
      <c r="L309" s="32" t="s">
        <v>27</v>
      </c>
      <c r="M309" s="32" t="s">
        <v>27</v>
      </c>
    </row>
    <row r="310" spans="1:13" ht="39.75" customHeight="1" x14ac:dyDescent="0.35">
      <c r="A310" s="76">
        <v>315</v>
      </c>
      <c r="B310" s="64">
        <v>40329</v>
      </c>
      <c r="C310" s="32" t="s">
        <v>1447</v>
      </c>
      <c r="D310" s="32" t="s">
        <v>1448</v>
      </c>
      <c r="E310" s="32" t="s">
        <v>307</v>
      </c>
      <c r="F310" s="65" t="s">
        <v>1449</v>
      </c>
      <c r="G310" s="66">
        <v>3.01</v>
      </c>
      <c r="H310" s="32" t="s">
        <v>1450</v>
      </c>
      <c r="I310" s="32" t="s">
        <v>25</v>
      </c>
      <c r="J310" s="32" t="s">
        <v>1207</v>
      </c>
      <c r="K310" s="32" t="s">
        <v>27</v>
      </c>
      <c r="L310" s="32" t="s">
        <v>27</v>
      </c>
      <c r="M310" s="32" t="s">
        <v>27</v>
      </c>
    </row>
    <row r="311" spans="1:13" ht="39.75" customHeight="1" x14ac:dyDescent="0.35">
      <c r="A311" s="76">
        <v>316</v>
      </c>
      <c r="B311" s="64">
        <v>40330</v>
      </c>
      <c r="C311" s="32" t="s">
        <v>1451</v>
      </c>
      <c r="D311" s="32" t="s">
        <v>516</v>
      </c>
      <c r="E311" s="32" t="s">
        <v>100</v>
      </c>
      <c r="F311" s="65" t="s">
        <v>1452</v>
      </c>
      <c r="G311" s="66">
        <v>0.69</v>
      </c>
      <c r="H311" s="32" t="s">
        <v>1325</v>
      </c>
      <c r="I311" s="32" t="s">
        <v>25</v>
      </c>
      <c r="J311" s="32" t="s">
        <v>1453</v>
      </c>
      <c r="K311" s="32" t="s">
        <v>27</v>
      </c>
      <c r="L311" s="32" t="s">
        <v>27</v>
      </c>
      <c r="M311" s="32" t="s">
        <v>27</v>
      </c>
    </row>
    <row r="312" spans="1:13" ht="39.75" customHeight="1" x14ac:dyDescent="0.35">
      <c r="A312" s="76">
        <v>317</v>
      </c>
      <c r="B312" s="64">
        <v>40331</v>
      </c>
      <c r="C312" s="32" t="s">
        <v>1454</v>
      </c>
      <c r="D312" s="32" t="s">
        <v>1455</v>
      </c>
      <c r="E312" s="32" t="s">
        <v>62</v>
      </c>
      <c r="F312" s="65" t="s">
        <v>1456</v>
      </c>
      <c r="G312" s="66">
        <v>577.24</v>
      </c>
      <c r="H312" s="32" t="s">
        <v>33</v>
      </c>
      <c r="I312" s="32" t="s">
        <v>25</v>
      </c>
      <c r="J312" s="67">
        <v>7000</v>
      </c>
      <c r="K312" s="32" t="s">
        <v>27</v>
      </c>
      <c r="L312" s="32" t="s">
        <v>27</v>
      </c>
      <c r="M312" s="32" t="s">
        <v>27</v>
      </c>
    </row>
    <row r="313" spans="1:13" ht="39.75" customHeight="1" x14ac:dyDescent="0.35">
      <c r="A313" s="76">
        <v>318</v>
      </c>
      <c r="B313" s="64">
        <v>40332</v>
      </c>
      <c r="C313" s="32" t="s">
        <v>1457</v>
      </c>
      <c r="D313" s="32" t="s">
        <v>1458</v>
      </c>
      <c r="E313" s="32" t="s">
        <v>480</v>
      </c>
      <c r="F313" s="65" t="s">
        <v>1459</v>
      </c>
      <c r="G313" s="66">
        <v>109.08</v>
      </c>
      <c r="H313" s="32" t="s">
        <v>102</v>
      </c>
      <c r="I313" s="32" t="s">
        <v>25</v>
      </c>
      <c r="J313" s="64">
        <v>1200</v>
      </c>
      <c r="K313" s="32" t="s">
        <v>27</v>
      </c>
      <c r="L313" s="32" t="s">
        <v>27</v>
      </c>
      <c r="M313" s="32" t="s">
        <v>27</v>
      </c>
    </row>
    <row r="314" spans="1:13" ht="39.75" customHeight="1" x14ac:dyDescent="0.35">
      <c r="A314" s="76">
        <v>319</v>
      </c>
      <c r="B314" s="64">
        <v>40333</v>
      </c>
      <c r="C314" s="32" t="s">
        <v>1460</v>
      </c>
      <c r="D314" s="32" t="s">
        <v>1461</v>
      </c>
      <c r="E314" s="32" t="s">
        <v>1462</v>
      </c>
      <c r="F314" s="65" t="s">
        <v>1463</v>
      </c>
      <c r="G314" s="66">
        <v>1.52</v>
      </c>
      <c r="H314" s="32" t="s">
        <v>52</v>
      </c>
      <c r="I314" s="32" t="s">
        <v>25</v>
      </c>
      <c r="J314" s="32" t="s">
        <v>1464</v>
      </c>
      <c r="K314" s="32" t="s">
        <v>27</v>
      </c>
      <c r="L314" s="32" t="s">
        <v>27</v>
      </c>
      <c r="M314" s="32" t="s">
        <v>27</v>
      </c>
    </row>
    <row r="315" spans="1:13" ht="39.75" customHeight="1" x14ac:dyDescent="0.35">
      <c r="A315" s="76">
        <v>321</v>
      </c>
      <c r="B315" s="64">
        <v>40335</v>
      </c>
      <c r="C315" s="32" t="s">
        <v>1465</v>
      </c>
      <c r="D315" s="32" t="s">
        <v>1466</v>
      </c>
      <c r="E315" s="32" t="s">
        <v>62</v>
      </c>
      <c r="F315" s="65" t="s">
        <v>1467</v>
      </c>
      <c r="G315" s="66">
        <v>6.36</v>
      </c>
      <c r="H315" s="32" t="s">
        <v>52</v>
      </c>
      <c r="I315" s="32" t="s">
        <v>25</v>
      </c>
      <c r="J315" s="32" t="s">
        <v>27</v>
      </c>
      <c r="K315" s="64">
        <v>123</v>
      </c>
      <c r="L315" s="32" t="s">
        <v>27</v>
      </c>
      <c r="M315" s="32" t="s">
        <v>27</v>
      </c>
    </row>
    <row r="316" spans="1:13" ht="39.75" customHeight="1" x14ac:dyDescent="0.35">
      <c r="A316" s="76">
        <v>322</v>
      </c>
      <c r="B316" s="64">
        <v>40336</v>
      </c>
      <c r="C316" s="32" t="s">
        <v>1468</v>
      </c>
      <c r="D316" s="32" t="s">
        <v>1469</v>
      </c>
      <c r="E316" s="32" t="s">
        <v>62</v>
      </c>
      <c r="F316" s="65" t="s">
        <v>1470</v>
      </c>
      <c r="G316" s="66">
        <v>3.07</v>
      </c>
      <c r="H316" s="32" t="s">
        <v>52</v>
      </c>
      <c r="I316" s="32" t="s">
        <v>25</v>
      </c>
      <c r="J316" s="64">
        <v>65</v>
      </c>
      <c r="K316" s="32" t="s">
        <v>27</v>
      </c>
      <c r="L316" s="32" t="s">
        <v>27</v>
      </c>
      <c r="M316" s="32" t="s">
        <v>27</v>
      </c>
    </row>
    <row r="317" spans="1:13" ht="39.75" customHeight="1" x14ac:dyDescent="0.35">
      <c r="A317" s="76">
        <v>323</v>
      </c>
      <c r="B317" s="64">
        <v>40337</v>
      </c>
      <c r="C317" s="32" t="s">
        <v>1471</v>
      </c>
      <c r="D317" s="32" t="s">
        <v>1472</v>
      </c>
      <c r="E317" s="32" t="s">
        <v>985</v>
      </c>
      <c r="F317" s="65" t="s">
        <v>1473</v>
      </c>
      <c r="G317" s="66">
        <v>5.88</v>
      </c>
      <c r="H317" s="32" t="s">
        <v>1474</v>
      </c>
      <c r="I317" s="32" t="s">
        <v>25</v>
      </c>
      <c r="J317" s="64">
        <v>140</v>
      </c>
      <c r="K317" s="32" t="s">
        <v>27</v>
      </c>
      <c r="L317" s="32" t="s">
        <v>27</v>
      </c>
      <c r="M317" s="32" t="s">
        <v>27</v>
      </c>
    </row>
    <row r="318" spans="1:13" ht="39.75" customHeight="1" x14ac:dyDescent="0.35">
      <c r="A318" s="76">
        <v>324</v>
      </c>
      <c r="B318" s="64">
        <v>40338</v>
      </c>
      <c r="C318" s="32" t="s">
        <v>1475</v>
      </c>
      <c r="D318" s="32" t="s">
        <v>1476</v>
      </c>
      <c r="E318" s="32" t="s">
        <v>150</v>
      </c>
      <c r="F318" s="65" t="s">
        <v>1477</v>
      </c>
      <c r="G318" s="66">
        <v>3.76</v>
      </c>
      <c r="H318" s="32" t="s">
        <v>1478</v>
      </c>
      <c r="I318" s="32" t="s">
        <v>25</v>
      </c>
      <c r="J318" s="32" t="s">
        <v>27</v>
      </c>
      <c r="K318" s="64">
        <v>72</v>
      </c>
      <c r="L318" s="32" t="s">
        <v>27</v>
      </c>
      <c r="M318" s="32" t="s">
        <v>27</v>
      </c>
    </row>
    <row r="319" spans="1:13" ht="39.75" customHeight="1" x14ac:dyDescent="0.35">
      <c r="A319" s="33">
        <v>326</v>
      </c>
      <c r="B319" s="64">
        <v>40340</v>
      </c>
      <c r="C319" s="32" t="s">
        <v>1479</v>
      </c>
      <c r="D319" s="32" t="s">
        <v>1480</v>
      </c>
      <c r="E319" s="32" t="s">
        <v>900</v>
      </c>
      <c r="F319" s="65" t="s">
        <v>1481</v>
      </c>
      <c r="G319" s="66">
        <v>4.88</v>
      </c>
      <c r="H319" s="32" t="s">
        <v>52</v>
      </c>
      <c r="I319" s="32" t="s">
        <v>25</v>
      </c>
      <c r="J319" s="64">
        <v>100</v>
      </c>
      <c r="K319" s="32" t="s">
        <v>27</v>
      </c>
      <c r="L319" s="32" t="s">
        <v>27</v>
      </c>
      <c r="M319" s="32" t="s">
        <v>27</v>
      </c>
    </row>
    <row r="320" spans="1:13" ht="39.75" customHeight="1" x14ac:dyDescent="0.35">
      <c r="A320" s="33">
        <v>327</v>
      </c>
      <c r="B320" s="69">
        <v>40341</v>
      </c>
      <c r="C320" s="69" t="s">
        <v>1482</v>
      </c>
      <c r="D320" s="69" t="s">
        <v>1483</v>
      </c>
      <c r="E320" s="69" t="s">
        <v>270</v>
      </c>
      <c r="F320" s="79" t="s">
        <v>1484</v>
      </c>
      <c r="G320" s="41">
        <v>7.16399551694</v>
      </c>
      <c r="H320" s="69" t="s">
        <v>33</v>
      </c>
      <c r="I320" s="69" t="s">
        <v>25</v>
      </c>
      <c r="J320" s="69">
        <v>225</v>
      </c>
      <c r="K320" s="32" t="s">
        <v>27</v>
      </c>
      <c r="L320" s="32" t="s">
        <v>27</v>
      </c>
      <c r="M320" s="32" t="s">
        <v>27</v>
      </c>
    </row>
    <row r="321" spans="1:13" ht="39.75" customHeight="1" x14ac:dyDescent="0.35">
      <c r="A321" s="33">
        <v>328</v>
      </c>
      <c r="B321" s="64">
        <v>40342</v>
      </c>
      <c r="C321" s="32" t="s">
        <v>1485</v>
      </c>
      <c r="D321" s="32" t="s">
        <v>1486</v>
      </c>
      <c r="E321" s="32" t="s">
        <v>100</v>
      </c>
      <c r="F321" s="65" t="s">
        <v>1487</v>
      </c>
      <c r="G321" s="66">
        <v>6.58</v>
      </c>
      <c r="H321" s="32" t="s">
        <v>52</v>
      </c>
      <c r="I321" s="32" t="s">
        <v>25</v>
      </c>
      <c r="J321" s="64">
        <v>140</v>
      </c>
      <c r="K321" s="32" t="s">
        <v>27</v>
      </c>
      <c r="L321" s="32" t="s">
        <v>27</v>
      </c>
      <c r="M321" s="32" t="s">
        <v>27</v>
      </c>
    </row>
    <row r="322" spans="1:13" ht="39.75" customHeight="1" x14ac:dyDescent="0.35">
      <c r="A322" s="33">
        <v>329</v>
      </c>
      <c r="B322" s="64">
        <v>40343</v>
      </c>
      <c r="C322" s="32" t="s">
        <v>1488</v>
      </c>
      <c r="D322" s="32" t="s">
        <v>1489</v>
      </c>
      <c r="E322" s="32" t="s">
        <v>62</v>
      </c>
      <c r="F322" s="65" t="s">
        <v>1490</v>
      </c>
      <c r="G322" s="66">
        <v>3.91</v>
      </c>
      <c r="H322" s="32" t="s">
        <v>52</v>
      </c>
      <c r="I322" s="32" t="s">
        <v>25</v>
      </c>
      <c r="J322" s="64">
        <v>100</v>
      </c>
      <c r="K322" s="32" t="s">
        <v>27</v>
      </c>
      <c r="L322" s="32" t="s">
        <v>27</v>
      </c>
      <c r="M322" s="32" t="s">
        <v>27</v>
      </c>
    </row>
    <row r="323" spans="1:13" ht="39.75" customHeight="1" x14ac:dyDescent="0.35">
      <c r="A323" s="33">
        <v>330</v>
      </c>
      <c r="B323" s="64">
        <v>40344</v>
      </c>
      <c r="C323" s="32" t="s">
        <v>1491</v>
      </c>
      <c r="D323" s="32" t="s">
        <v>1492</v>
      </c>
      <c r="E323" s="32" t="s">
        <v>307</v>
      </c>
      <c r="F323" s="65" t="s">
        <v>1493</v>
      </c>
      <c r="G323" s="66">
        <v>6.23</v>
      </c>
      <c r="H323" s="32" t="s">
        <v>1494</v>
      </c>
      <c r="I323" s="32" t="s">
        <v>46</v>
      </c>
      <c r="J323" s="32" t="s">
        <v>27</v>
      </c>
      <c r="K323" s="32" t="s">
        <v>27</v>
      </c>
      <c r="L323" s="64">
        <v>40794</v>
      </c>
      <c r="M323" s="32" t="s">
        <v>27</v>
      </c>
    </row>
    <row r="324" spans="1:13" ht="39.75" customHeight="1" x14ac:dyDescent="0.35">
      <c r="A324" s="33">
        <v>331</v>
      </c>
      <c r="B324" s="64">
        <v>40345</v>
      </c>
      <c r="C324" s="32" t="s">
        <v>1495</v>
      </c>
      <c r="D324" s="32" t="s">
        <v>1496</v>
      </c>
      <c r="E324" s="32" t="s">
        <v>1497</v>
      </c>
      <c r="F324" s="65" t="s">
        <v>1498</v>
      </c>
      <c r="G324" s="66">
        <v>14.91</v>
      </c>
      <c r="H324" s="32" t="s">
        <v>1499</v>
      </c>
      <c r="I324" s="32" t="s">
        <v>25</v>
      </c>
      <c r="J324" s="64">
        <v>90</v>
      </c>
      <c r="K324" s="32" t="s">
        <v>27</v>
      </c>
      <c r="L324" s="32" t="s">
        <v>27</v>
      </c>
      <c r="M324" s="32" t="s">
        <v>27</v>
      </c>
    </row>
    <row r="325" spans="1:13" ht="39.75" customHeight="1" x14ac:dyDescent="0.35">
      <c r="A325" s="33">
        <v>332</v>
      </c>
      <c r="B325" s="64">
        <v>40346</v>
      </c>
      <c r="C325" s="32" t="s">
        <v>1185</v>
      </c>
      <c r="D325" s="32" t="s">
        <v>1186</v>
      </c>
      <c r="E325" s="32" t="s">
        <v>37</v>
      </c>
      <c r="F325" s="65" t="s">
        <v>1500</v>
      </c>
      <c r="G325" s="66">
        <v>1.77</v>
      </c>
      <c r="H325" s="32" t="s">
        <v>1172</v>
      </c>
      <c r="I325" s="32" t="s">
        <v>25</v>
      </c>
      <c r="J325" s="64">
        <v>40</v>
      </c>
      <c r="K325" s="32" t="s">
        <v>27</v>
      </c>
      <c r="L325" s="32" t="s">
        <v>27</v>
      </c>
      <c r="M325" s="32" t="s">
        <v>27</v>
      </c>
    </row>
    <row r="326" spans="1:13" ht="39.75" customHeight="1" x14ac:dyDescent="0.35">
      <c r="A326" s="33">
        <v>333</v>
      </c>
      <c r="B326" s="64">
        <v>40347</v>
      </c>
      <c r="C326" s="32" t="s">
        <v>1501</v>
      </c>
      <c r="D326" s="32" t="s">
        <v>797</v>
      </c>
      <c r="E326" s="32" t="s">
        <v>163</v>
      </c>
      <c r="F326" s="65" t="s">
        <v>1502</v>
      </c>
      <c r="G326" s="66">
        <v>2.87</v>
      </c>
      <c r="H326" s="32" t="s">
        <v>687</v>
      </c>
      <c r="I326" s="32" t="s">
        <v>25</v>
      </c>
      <c r="J326" s="64">
        <v>50</v>
      </c>
      <c r="K326" s="32" t="s">
        <v>27</v>
      </c>
      <c r="L326" s="32" t="s">
        <v>27</v>
      </c>
      <c r="M326" s="32" t="s">
        <v>27</v>
      </c>
    </row>
    <row r="327" spans="1:13" ht="39.75" customHeight="1" x14ac:dyDescent="0.35">
      <c r="A327" s="33">
        <v>334</v>
      </c>
      <c r="B327" s="64">
        <v>40348</v>
      </c>
      <c r="C327" s="32" t="s">
        <v>1503</v>
      </c>
      <c r="D327" s="32" t="s">
        <v>1504</v>
      </c>
      <c r="E327" s="32" t="s">
        <v>62</v>
      </c>
      <c r="F327" s="65" t="s">
        <v>1505</v>
      </c>
      <c r="G327" s="66">
        <v>17.07</v>
      </c>
      <c r="H327" s="32" t="s">
        <v>33</v>
      </c>
      <c r="I327" s="32" t="s">
        <v>25</v>
      </c>
      <c r="J327" s="32" t="s">
        <v>27</v>
      </c>
      <c r="K327" s="64">
        <v>336</v>
      </c>
      <c r="L327" s="32" t="s">
        <v>27</v>
      </c>
      <c r="M327" s="32" t="s">
        <v>27</v>
      </c>
    </row>
    <row r="328" spans="1:13" ht="39.75" customHeight="1" x14ac:dyDescent="0.35">
      <c r="A328" s="33">
        <v>335</v>
      </c>
      <c r="B328" s="64">
        <v>40349</v>
      </c>
      <c r="C328" s="32" t="s">
        <v>1506</v>
      </c>
      <c r="D328" s="32" t="s">
        <v>1507</v>
      </c>
      <c r="E328" s="32" t="s">
        <v>480</v>
      </c>
      <c r="F328" s="65" t="s">
        <v>1508</v>
      </c>
      <c r="G328" s="66">
        <v>1.77</v>
      </c>
      <c r="H328" s="32" t="s">
        <v>1509</v>
      </c>
      <c r="I328" s="32" t="s">
        <v>25</v>
      </c>
      <c r="J328" s="64">
        <v>20</v>
      </c>
      <c r="K328" s="32" t="s">
        <v>27</v>
      </c>
      <c r="L328" s="32" t="s">
        <v>27</v>
      </c>
      <c r="M328" s="32" t="s">
        <v>27</v>
      </c>
    </row>
    <row r="329" spans="1:13" ht="39.75" customHeight="1" x14ac:dyDescent="0.35">
      <c r="A329" s="33">
        <v>336</v>
      </c>
      <c r="B329" s="64">
        <v>40350</v>
      </c>
      <c r="C329" s="32" t="s">
        <v>1510</v>
      </c>
      <c r="D329" s="32" t="s">
        <v>1511</v>
      </c>
      <c r="E329" s="32" t="s">
        <v>1512</v>
      </c>
      <c r="F329" s="65" t="s">
        <v>1513</v>
      </c>
      <c r="G329" s="66">
        <v>368.54</v>
      </c>
      <c r="H329" s="32" t="s">
        <v>52</v>
      </c>
      <c r="I329" s="32" t="s">
        <v>25</v>
      </c>
      <c r="J329" s="32" t="s">
        <v>27</v>
      </c>
      <c r="K329" s="64">
        <v>7080</v>
      </c>
      <c r="L329" s="32" t="s">
        <v>27</v>
      </c>
      <c r="M329" s="32" t="s">
        <v>27</v>
      </c>
    </row>
    <row r="330" spans="1:13" ht="39.75" customHeight="1" x14ac:dyDescent="0.35">
      <c r="A330" s="33">
        <v>337</v>
      </c>
      <c r="B330" s="64">
        <v>40351</v>
      </c>
      <c r="C330" s="32" t="s">
        <v>1514</v>
      </c>
      <c r="D330" s="32" t="s">
        <v>1511</v>
      </c>
      <c r="E330" s="32" t="s">
        <v>679</v>
      </c>
      <c r="F330" s="65" t="s">
        <v>1515</v>
      </c>
      <c r="G330" s="66">
        <v>31.28</v>
      </c>
      <c r="H330" s="32" t="s">
        <v>52</v>
      </c>
      <c r="I330" s="32" t="s">
        <v>25</v>
      </c>
      <c r="J330" s="32" t="s">
        <v>27</v>
      </c>
      <c r="K330" s="64">
        <v>600</v>
      </c>
      <c r="L330" s="32" t="s">
        <v>27</v>
      </c>
      <c r="M330" s="32" t="s">
        <v>27</v>
      </c>
    </row>
    <row r="331" spans="1:13" ht="39.75" customHeight="1" x14ac:dyDescent="0.35">
      <c r="A331" s="33">
        <v>338</v>
      </c>
      <c r="B331" s="64">
        <v>40352</v>
      </c>
      <c r="C331" s="32" t="s">
        <v>1516</v>
      </c>
      <c r="D331" s="32" t="s">
        <v>1517</v>
      </c>
      <c r="E331" s="32" t="s">
        <v>585</v>
      </c>
      <c r="F331" s="65" t="s">
        <v>1518</v>
      </c>
      <c r="G331" s="66">
        <v>234.16</v>
      </c>
      <c r="H331" s="32" t="s">
        <v>1172</v>
      </c>
      <c r="I331" s="32" t="s">
        <v>25</v>
      </c>
      <c r="J331" s="64">
        <v>1000</v>
      </c>
      <c r="K331" s="42"/>
      <c r="L331" s="32" t="s">
        <v>27</v>
      </c>
      <c r="M331" s="32" t="s">
        <v>27</v>
      </c>
    </row>
    <row r="332" spans="1:13" ht="39.75" customHeight="1" x14ac:dyDescent="0.35">
      <c r="A332" s="33">
        <v>339</v>
      </c>
      <c r="B332" s="64">
        <v>40353</v>
      </c>
      <c r="C332" s="32" t="s">
        <v>1519</v>
      </c>
      <c r="D332" s="32" t="s">
        <v>1520</v>
      </c>
      <c r="E332" s="32" t="s">
        <v>56</v>
      </c>
      <c r="F332" s="65" t="s">
        <v>1521</v>
      </c>
      <c r="G332" s="66">
        <v>0.98</v>
      </c>
      <c r="H332" s="32" t="s">
        <v>536</v>
      </c>
      <c r="I332" s="32" t="s">
        <v>25</v>
      </c>
      <c r="J332" s="64">
        <v>30</v>
      </c>
      <c r="K332" s="32" t="s">
        <v>27</v>
      </c>
      <c r="L332" s="32" t="s">
        <v>27</v>
      </c>
      <c r="M332" s="32" t="s">
        <v>27</v>
      </c>
    </row>
    <row r="333" spans="1:13" ht="39.75" customHeight="1" x14ac:dyDescent="0.35">
      <c r="A333" s="33">
        <v>340</v>
      </c>
      <c r="B333" s="64">
        <v>40354</v>
      </c>
      <c r="C333" s="32" t="s">
        <v>1522</v>
      </c>
      <c r="D333" s="32" t="s">
        <v>1523</v>
      </c>
      <c r="E333" s="32" t="s">
        <v>259</v>
      </c>
      <c r="F333" s="65" t="s">
        <v>1524</v>
      </c>
      <c r="G333" s="66">
        <v>87.45</v>
      </c>
      <c r="H333" s="32" t="s">
        <v>536</v>
      </c>
      <c r="I333" s="32" t="s">
        <v>25</v>
      </c>
      <c r="J333" s="64">
        <v>540</v>
      </c>
      <c r="K333" s="32" t="s">
        <v>27</v>
      </c>
      <c r="L333" s="32" t="s">
        <v>27</v>
      </c>
      <c r="M333" s="32" t="s">
        <v>27</v>
      </c>
    </row>
    <row r="334" spans="1:13" ht="39.75" customHeight="1" x14ac:dyDescent="0.35">
      <c r="A334" s="33">
        <v>341</v>
      </c>
      <c r="B334" s="64">
        <v>40355</v>
      </c>
      <c r="C334" s="32" t="s">
        <v>1525</v>
      </c>
      <c r="D334" s="32" t="s">
        <v>1526</v>
      </c>
      <c r="E334" s="32" t="s">
        <v>259</v>
      </c>
      <c r="F334" s="65" t="s">
        <v>1527</v>
      </c>
      <c r="G334" s="66">
        <v>11.08</v>
      </c>
      <c r="H334" s="32" t="s">
        <v>536</v>
      </c>
      <c r="I334" s="32" t="s">
        <v>126</v>
      </c>
      <c r="J334" s="32" t="s">
        <v>27</v>
      </c>
      <c r="K334" s="32" t="s">
        <v>27</v>
      </c>
      <c r="L334" s="64">
        <v>54400</v>
      </c>
      <c r="M334" s="32" t="s">
        <v>27</v>
      </c>
    </row>
    <row r="335" spans="1:13" ht="39.75" customHeight="1" x14ac:dyDescent="0.35">
      <c r="A335" s="33">
        <v>342</v>
      </c>
      <c r="B335" s="64">
        <v>40356</v>
      </c>
      <c r="C335" s="32" t="s">
        <v>1528</v>
      </c>
      <c r="D335" s="32" t="s">
        <v>1529</v>
      </c>
      <c r="E335" s="32" t="s">
        <v>650</v>
      </c>
      <c r="F335" s="65" t="s">
        <v>1530</v>
      </c>
      <c r="G335" s="66">
        <v>1.66</v>
      </c>
      <c r="H335" s="32" t="s">
        <v>1531</v>
      </c>
      <c r="I335" s="32" t="s">
        <v>25</v>
      </c>
      <c r="J335" s="64">
        <v>18</v>
      </c>
      <c r="K335" s="32" t="s">
        <v>27</v>
      </c>
      <c r="L335" s="32" t="s">
        <v>27</v>
      </c>
      <c r="M335" s="32" t="s">
        <v>27</v>
      </c>
    </row>
    <row r="336" spans="1:13" ht="39.75" customHeight="1" x14ac:dyDescent="0.35">
      <c r="A336" s="33">
        <v>343</v>
      </c>
      <c r="B336" s="64">
        <v>40357</v>
      </c>
      <c r="C336" s="32" t="s">
        <v>1532</v>
      </c>
      <c r="D336" s="32" t="s">
        <v>1533</v>
      </c>
      <c r="E336" s="32" t="s">
        <v>1118</v>
      </c>
      <c r="F336" s="65" t="s">
        <v>1534</v>
      </c>
      <c r="G336" s="66">
        <v>0.68</v>
      </c>
      <c r="H336" s="32" t="s">
        <v>536</v>
      </c>
      <c r="I336" s="32" t="s">
        <v>25</v>
      </c>
      <c r="J336" s="64">
        <v>22</v>
      </c>
      <c r="K336" s="32" t="s">
        <v>27</v>
      </c>
      <c r="L336" s="32" t="s">
        <v>27</v>
      </c>
      <c r="M336" s="32" t="s">
        <v>27</v>
      </c>
    </row>
    <row r="337" spans="1:14" ht="39.75" customHeight="1" x14ac:dyDescent="0.35">
      <c r="A337" s="33">
        <v>344</v>
      </c>
      <c r="B337" s="64">
        <v>40358</v>
      </c>
      <c r="C337" s="32" t="s">
        <v>1535</v>
      </c>
      <c r="D337" s="32" t="s">
        <v>617</v>
      </c>
      <c r="E337" s="32" t="s">
        <v>618</v>
      </c>
      <c r="F337" s="65" t="s">
        <v>1536</v>
      </c>
      <c r="G337" s="66">
        <v>3.74</v>
      </c>
      <c r="H337" s="32" t="s">
        <v>1537</v>
      </c>
      <c r="I337" s="32" t="s">
        <v>25</v>
      </c>
      <c r="J337" s="64">
        <v>90</v>
      </c>
      <c r="K337" s="32" t="s">
        <v>27</v>
      </c>
      <c r="L337" s="32" t="s">
        <v>27</v>
      </c>
      <c r="M337" s="32" t="s">
        <v>27</v>
      </c>
    </row>
    <row r="338" spans="1:14" ht="39.75" customHeight="1" x14ac:dyDescent="0.35">
      <c r="A338" s="33">
        <v>345</v>
      </c>
      <c r="B338" s="64">
        <v>40359</v>
      </c>
      <c r="C338" s="32" t="s">
        <v>1538</v>
      </c>
      <c r="D338" s="32" t="s">
        <v>1539</v>
      </c>
      <c r="E338" s="32" t="s">
        <v>112</v>
      </c>
      <c r="F338" s="65" t="s">
        <v>1540</v>
      </c>
      <c r="G338" s="66">
        <v>0.24</v>
      </c>
      <c r="H338" s="32" t="s">
        <v>1320</v>
      </c>
      <c r="I338" s="32" t="s">
        <v>25</v>
      </c>
      <c r="J338" s="64">
        <v>7</v>
      </c>
      <c r="K338" s="32" t="s">
        <v>27</v>
      </c>
      <c r="L338" s="32" t="s">
        <v>27</v>
      </c>
      <c r="M338" s="32" t="s">
        <v>27</v>
      </c>
    </row>
    <row r="339" spans="1:14" ht="39.75" customHeight="1" x14ac:dyDescent="0.35">
      <c r="A339" s="33">
        <v>346</v>
      </c>
      <c r="B339" s="64">
        <v>40360</v>
      </c>
      <c r="C339" s="32" t="s">
        <v>1541</v>
      </c>
      <c r="D339" s="32" t="s">
        <v>1542</v>
      </c>
      <c r="E339" s="32" t="s">
        <v>212</v>
      </c>
      <c r="F339" s="65" t="s">
        <v>1543</v>
      </c>
      <c r="G339" s="66">
        <v>0.73</v>
      </c>
      <c r="H339" s="32" t="s">
        <v>1544</v>
      </c>
      <c r="I339" s="32" t="s">
        <v>25</v>
      </c>
      <c r="J339" s="64">
        <v>13</v>
      </c>
      <c r="K339" s="32" t="s">
        <v>27</v>
      </c>
      <c r="L339" s="32" t="s">
        <v>27</v>
      </c>
      <c r="M339" s="32" t="s">
        <v>27</v>
      </c>
      <c r="N339" s="5"/>
    </row>
    <row r="340" spans="1:14" ht="39.75" customHeight="1" x14ac:dyDescent="0.35">
      <c r="A340" s="33">
        <v>347</v>
      </c>
      <c r="B340" s="64">
        <v>40361</v>
      </c>
      <c r="C340" s="32" t="s">
        <v>1545</v>
      </c>
      <c r="D340" s="32" t="s">
        <v>1546</v>
      </c>
      <c r="E340" s="32" t="s">
        <v>923</v>
      </c>
      <c r="F340" s="65" t="s">
        <v>1547</v>
      </c>
      <c r="G340" s="66">
        <v>3.05</v>
      </c>
      <c r="H340" s="32" t="s">
        <v>1548</v>
      </c>
      <c r="I340" s="32" t="s">
        <v>25</v>
      </c>
      <c r="J340" s="64">
        <v>87</v>
      </c>
      <c r="K340" s="32" t="s">
        <v>27</v>
      </c>
      <c r="L340" s="32" t="s">
        <v>27</v>
      </c>
      <c r="M340" s="32" t="s">
        <v>27</v>
      </c>
    </row>
    <row r="341" spans="1:14" ht="39.75" customHeight="1" x14ac:dyDescent="0.35">
      <c r="A341" s="33">
        <v>348</v>
      </c>
      <c r="B341" s="64">
        <v>40362</v>
      </c>
      <c r="C341" s="32" t="s">
        <v>1549</v>
      </c>
      <c r="D341" s="32" t="s">
        <v>1550</v>
      </c>
      <c r="E341" s="32" t="s">
        <v>923</v>
      </c>
      <c r="F341" s="65" t="s">
        <v>1551</v>
      </c>
      <c r="G341" s="66">
        <v>4.88</v>
      </c>
      <c r="H341" s="32" t="s">
        <v>1164</v>
      </c>
      <c r="I341" s="32" t="s">
        <v>25</v>
      </c>
      <c r="J341" s="64">
        <v>79</v>
      </c>
      <c r="K341" s="32" t="s">
        <v>27</v>
      </c>
      <c r="L341" s="32" t="s">
        <v>27</v>
      </c>
      <c r="M341" s="32" t="s">
        <v>27</v>
      </c>
    </row>
    <row r="342" spans="1:14" ht="39.75" customHeight="1" x14ac:dyDescent="0.35">
      <c r="A342" s="33">
        <v>349</v>
      </c>
      <c r="B342" s="64">
        <v>40363</v>
      </c>
      <c r="C342" s="32" t="s">
        <v>1552</v>
      </c>
      <c r="D342" s="32" t="s">
        <v>932</v>
      </c>
      <c r="E342" s="32" t="s">
        <v>923</v>
      </c>
      <c r="F342" s="65" t="s">
        <v>1553</v>
      </c>
      <c r="G342" s="66">
        <v>0.47</v>
      </c>
      <c r="H342" s="32" t="s">
        <v>1554</v>
      </c>
      <c r="I342" s="32" t="s">
        <v>25</v>
      </c>
      <c r="J342" s="64">
        <v>14</v>
      </c>
      <c r="K342" s="32" t="s">
        <v>27</v>
      </c>
      <c r="L342" s="32" t="s">
        <v>27</v>
      </c>
      <c r="M342" s="32" t="s">
        <v>27</v>
      </c>
    </row>
    <row r="343" spans="1:14" ht="39.75" customHeight="1" x14ac:dyDescent="0.35">
      <c r="A343" s="33">
        <v>350</v>
      </c>
      <c r="B343" s="64">
        <v>40364</v>
      </c>
      <c r="C343" s="32" t="s">
        <v>1555</v>
      </c>
      <c r="D343" s="32" t="s">
        <v>61</v>
      </c>
      <c r="E343" s="32" t="s">
        <v>62</v>
      </c>
      <c r="F343" s="65" t="s">
        <v>1556</v>
      </c>
      <c r="G343" s="66">
        <v>2.79</v>
      </c>
      <c r="H343" s="32" t="s">
        <v>687</v>
      </c>
      <c r="I343" s="32" t="s">
        <v>25</v>
      </c>
      <c r="J343" s="64">
        <v>120</v>
      </c>
      <c r="K343" s="32" t="s">
        <v>27</v>
      </c>
      <c r="L343" s="32" t="s">
        <v>27</v>
      </c>
      <c r="M343" s="32" t="s">
        <v>27</v>
      </c>
    </row>
    <row r="344" spans="1:14" ht="39.75" customHeight="1" x14ac:dyDescent="0.35">
      <c r="A344" s="33">
        <v>351</v>
      </c>
      <c r="B344" s="64">
        <v>40365</v>
      </c>
      <c r="C344" s="32" t="s">
        <v>1557</v>
      </c>
      <c r="D344" s="32" t="s">
        <v>1558</v>
      </c>
      <c r="E344" s="32" t="s">
        <v>1497</v>
      </c>
      <c r="F344" s="65" t="s">
        <v>1559</v>
      </c>
      <c r="G344" s="66">
        <v>13.75</v>
      </c>
      <c r="H344" s="32" t="s">
        <v>687</v>
      </c>
      <c r="I344" s="32" t="s">
        <v>46</v>
      </c>
      <c r="J344" s="64">
        <v>405</v>
      </c>
      <c r="K344" s="32" t="s">
        <v>27</v>
      </c>
      <c r="L344" s="64">
        <v>54000</v>
      </c>
      <c r="M344" s="32" t="s">
        <v>27</v>
      </c>
    </row>
    <row r="345" spans="1:14" ht="39.75" customHeight="1" x14ac:dyDescent="0.35">
      <c r="A345" s="33">
        <v>352</v>
      </c>
      <c r="B345" s="64">
        <v>40366</v>
      </c>
      <c r="C345" s="32" t="s">
        <v>1560</v>
      </c>
      <c r="D345" s="32" t="s">
        <v>1561</v>
      </c>
      <c r="E345" s="32" t="s">
        <v>431</v>
      </c>
      <c r="F345" s="65" t="s">
        <v>1562</v>
      </c>
      <c r="G345" s="66">
        <v>0.17</v>
      </c>
      <c r="H345" s="32" t="s">
        <v>1563</v>
      </c>
      <c r="I345" s="32" t="s">
        <v>25</v>
      </c>
      <c r="J345" s="64">
        <v>16</v>
      </c>
      <c r="K345" s="32" t="s">
        <v>27</v>
      </c>
      <c r="L345" s="32" t="s">
        <v>27</v>
      </c>
      <c r="M345" s="32" t="s">
        <v>27</v>
      </c>
    </row>
    <row r="346" spans="1:14" ht="39.75" customHeight="1" x14ac:dyDescent="0.35">
      <c r="A346" s="33">
        <v>353</v>
      </c>
      <c r="B346" s="64">
        <v>40367</v>
      </c>
      <c r="C346" s="32" t="s">
        <v>1564</v>
      </c>
      <c r="D346" s="32" t="s">
        <v>1565</v>
      </c>
      <c r="E346" s="32" t="s">
        <v>270</v>
      </c>
      <c r="F346" s="65" t="s">
        <v>1566</v>
      </c>
      <c r="G346" s="66">
        <v>6.58</v>
      </c>
      <c r="H346" s="32" t="s">
        <v>1164</v>
      </c>
      <c r="I346" s="32" t="s">
        <v>25</v>
      </c>
      <c r="J346" s="64">
        <v>196</v>
      </c>
      <c r="K346" s="32" t="s">
        <v>27</v>
      </c>
      <c r="L346" s="32" t="s">
        <v>27</v>
      </c>
      <c r="M346" s="32" t="s">
        <v>27</v>
      </c>
    </row>
    <row r="347" spans="1:14" ht="39.75" customHeight="1" x14ac:dyDescent="0.35">
      <c r="A347" s="33">
        <v>354</v>
      </c>
      <c r="B347" s="64">
        <v>40368</v>
      </c>
      <c r="C347" s="32" t="s">
        <v>1567</v>
      </c>
      <c r="D347" s="32" t="s">
        <v>1568</v>
      </c>
      <c r="E347" s="32" t="s">
        <v>1167</v>
      </c>
      <c r="F347" s="65" t="s">
        <v>1569</v>
      </c>
      <c r="G347" s="66">
        <v>1.91</v>
      </c>
      <c r="H347" s="32" t="s">
        <v>687</v>
      </c>
      <c r="I347" s="32" t="s">
        <v>25</v>
      </c>
      <c r="J347" s="64">
        <v>58</v>
      </c>
      <c r="K347" s="32" t="s">
        <v>27</v>
      </c>
      <c r="L347" s="32" t="s">
        <v>27</v>
      </c>
      <c r="M347" s="32" t="s">
        <v>27</v>
      </c>
    </row>
    <row r="348" spans="1:14" ht="39.75" customHeight="1" x14ac:dyDescent="0.35">
      <c r="A348" s="33">
        <v>355</v>
      </c>
      <c r="B348" s="64">
        <v>40369</v>
      </c>
      <c r="C348" s="32" t="s">
        <v>1570</v>
      </c>
      <c r="D348" s="32" t="s">
        <v>1568</v>
      </c>
      <c r="E348" s="32" t="s">
        <v>1167</v>
      </c>
      <c r="F348" s="65" t="s">
        <v>1571</v>
      </c>
      <c r="G348" s="66">
        <v>16.809999999999999</v>
      </c>
      <c r="H348" s="32" t="s">
        <v>687</v>
      </c>
      <c r="I348" s="32" t="s">
        <v>25</v>
      </c>
      <c r="J348" s="64">
        <v>500</v>
      </c>
      <c r="K348" s="32" t="s">
        <v>27</v>
      </c>
      <c r="L348" s="32" t="s">
        <v>27</v>
      </c>
      <c r="M348" s="32" t="s">
        <v>27</v>
      </c>
    </row>
    <row r="349" spans="1:14" ht="39.75" customHeight="1" x14ac:dyDescent="0.35">
      <c r="A349" s="33">
        <v>356</v>
      </c>
      <c r="B349" s="64">
        <v>40370</v>
      </c>
      <c r="C349" s="32" t="s">
        <v>1572</v>
      </c>
      <c r="D349" s="32" t="s">
        <v>1573</v>
      </c>
      <c r="E349" s="32" t="s">
        <v>94</v>
      </c>
      <c r="F349" s="65" t="s">
        <v>1574</v>
      </c>
      <c r="G349" s="66">
        <v>1.47</v>
      </c>
      <c r="H349" s="32" t="s">
        <v>1164</v>
      </c>
      <c r="I349" s="32" t="s">
        <v>25</v>
      </c>
      <c r="J349" s="64">
        <v>39</v>
      </c>
      <c r="K349" s="32" t="s">
        <v>27</v>
      </c>
      <c r="L349" s="32" t="s">
        <v>27</v>
      </c>
      <c r="M349" s="32" t="s">
        <v>27</v>
      </c>
    </row>
    <row r="350" spans="1:14" ht="39.75" customHeight="1" x14ac:dyDescent="0.35">
      <c r="A350" s="33">
        <v>357</v>
      </c>
      <c r="B350" s="64">
        <v>40371</v>
      </c>
      <c r="C350" s="32" t="s">
        <v>1575</v>
      </c>
      <c r="D350" s="32" t="s">
        <v>526</v>
      </c>
      <c r="E350" s="32" t="s">
        <v>527</v>
      </c>
      <c r="F350" s="65" t="s">
        <v>1576</v>
      </c>
      <c r="G350" s="66">
        <v>2.95</v>
      </c>
      <c r="H350" s="32" t="s">
        <v>1229</v>
      </c>
      <c r="I350" s="32" t="s">
        <v>25</v>
      </c>
      <c r="J350" s="64">
        <v>90</v>
      </c>
      <c r="K350" s="32" t="s">
        <v>27</v>
      </c>
      <c r="L350" s="32" t="s">
        <v>27</v>
      </c>
      <c r="M350" s="32" t="s">
        <v>27</v>
      </c>
    </row>
    <row r="351" spans="1:14" ht="39.75" customHeight="1" x14ac:dyDescent="0.35">
      <c r="A351" s="33">
        <v>358</v>
      </c>
      <c r="B351" s="64">
        <v>40372</v>
      </c>
      <c r="C351" s="32" t="s">
        <v>1577</v>
      </c>
      <c r="D351" s="32" t="s">
        <v>1578</v>
      </c>
      <c r="E351" s="32" t="s">
        <v>347</v>
      </c>
      <c r="F351" s="65" t="s">
        <v>1579</v>
      </c>
      <c r="G351" s="66">
        <v>5.27</v>
      </c>
      <c r="H351" s="32" t="s">
        <v>1580</v>
      </c>
      <c r="I351" s="32" t="s">
        <v>25</v>
      </c>
      <c r="J351" s="64">
        <v>160</v>
      </c>
      <c r="K351" s="32" t="s">
        <v>27</v>
      </c>
      <c r="L351" s="32" t="s">
        <v>27</v>
      </c>
      <c r="M351" s="32" t="s">
        <v>27</v>
      </c>
    </row>
    <row r="352" spans="1:14" ht="39.75" customHeight="1" x14ac:dyDescent="0.35">
      <c r="A352" s="33">
        <v>359</v>
      </c>
      <c r="B352" s="64">
        <v>40373</v>
      </c>
      <c r="C352" s="32" t="s">
        <v>1581</v>
      </c>
      <c r="D352" s="32" t="s">
        <v>1578</v>
      </c>
      <c r="E352" s="32" t="s">
        <v>480</v>
      </c>
      <c r="F352" s="65" t="s">
        <v>1582</v>
      </c>
      <c r="G352" s="66">
        <v>12.79</v>
      </c>
      <c r="H352" s="32" t="s">
        <v>1229</v>
      </c>
      <c r="I352" s="32" t="s">
        <v>46</v>
      </c>
      <c r="J352" s="32" t="s">
        <v>27</v>
      </c>
      <c r="K352" s="32" t="s">
        <v>27</v>
      </c>
      <c r="L352" s="64">
        <v>160000</v>
      </c>
      <c r="M352" s="32" t="s">
        <v>27</v>
      </c>
    </row>
    <row r="353" spans="1:13" ht="39.75" customHeight="1" x14ac:dyDescent="0.35">
      <c r="A353" s="33">
        <v>360</v>
      </c>
      <c r="B353" s="64">
        <v>40374</v>
      </c>
      <c r="C353" s="32" t="s">
        <v>1583</v>
      </c>
      <c r="D353" s="32" t="s">
        <v>1584</v>
      </c>
      <c r="E353" s="32" t="s">
        <v>480</v>
      </c>
      <c r="F353" s="65" t="s">
        <v>1585</v>
      </c>
      <c r="G353" s="66">
        <v>16.079999999999998</v>
      </c>
      <c r="H353" s="32" t="s">
        <v>1229</v>
      </c>
      <c r="I353" s="32" t="s">
        <v>46</v>
      </c>
      <c r="J353" s="32" t="s">
        <v>27</v>
      </c>
      <c r="K353" s="32" t="s">
        <v>27</v>
      </c>
      <c r="L353" s="64">
        <v>160000</v>
      </c>
      <c r="M353" s="32" t="s">
        <v>27</v>
      </c>
    </row>
    <row r="354" spans="1:13" ht="39.75" customHeight="1" x14ac:dyDescent="0.35">
      <c r="A354" s="33">
        <v>361</v>
      </c>
      <c r="B354" s="64">
        <v>40375</v>
      </c>
      <c r="C354" s="32" t="s">
        <v>1586</v>
      </c>
      <c r="D354" s="32" t="s">
        <v>1587</v>
      </c>
      <c r="E354" s="32" t="s">
        <v>1588</v>
      </c>
      <c r="F354" s="65" t="s">
        <v>1589</v>
      </c>
      <c r="G354" s="66">
        <v>1.02</v>
      </c>
      <c r="H354" s="32" t="s">
        <v>1590</v>
      </c>
      <c r="I354" s="32" t="s">
        <v>25</v>
      </c>
      <c r="J354" s="32" t="s">
        <v>682</v>
      </c>
      <c r="K354" s="32" t="s">
        <v>27</v>
      </c>
      <c r="L354" s="32" t="s">
        <v>27</v>
      </c>
      <c r="M354" s="32" t="s">
        <v>27</v>
      </c>
    </row>
    <row r="355" spans="1:13" ht="39.75" customHeight="1" x14ac:dyDescent="0.35">
      <c r="A355" s="33">
        <v>363</v>
      </c>
      <c r="B355" s="64">
        <v>40377</v>
      </c>
      <c r="C355" s="32" t="s">
        <v>1185</v>
      </c>
      <c r="D355" s="32" t="s">
        <v>1591</v>
      </c>
      <c r="E355" s="32" t="s">
        <v>37</v>
      </c>
      <c r="F355" s="65" t="s">
        <v>1592</v>
      </c>
      <c r="G355" s="66">
        <v>2.1800000000000002</v>
      </c>
      <c r="H355" s="32" t="s">
        <v>1172</v>
      </c>
      <c r="I355" s="32" t="s">
        <v>25</v>
      </c>
      <c r="J355" s="64">
        <v>50</v>
      </c>
      <c r="K355" s="32" t="s">
        <v>27</v>
      </c>
      <c r="L355" s="32" t="s">
        <v>27</v>
      </c>
      <c r="M355" s="32" t="s">
        <v>27</v>
      </c>
    </row>
    <row r="356" spans="1:13" ht="39.75" customHeight="1" x14ac:dyDescent="0.35">
      <c r="A356" s="33">
        <v>364</v>
      </c>
      <c r="B356" s="64">
        <v>40378</v>
      </c>
      <c r="C356" s="32" t="s">
        <v>1593</v>
      </c>
      <c r="D356" s="32" t="s">
        <v>1594</v>
      </c>
      <c r="E356" s="32" t="s">
        <v>431</v>
      </c>
      <c r="F356" s="65" t="s">
        <v>1595</v>
      </c>
      <c r="G356" s="66">
        <v>4.4400000000000004</v>
      </c>
      <c r="H356" s="32" t="s">
        <v>52</v>
      </c>
      <c r="I356" s="32" t="s">
        <v>25</v>
      </c>
      <c r="J356" s="32" t="s">
        <v>1596</v>
      </c>
      <c r="K356" s="32" t="s">
        <v>27</v>
      </c>
      <c r="L356" s="32" t="s">
        <v>27</v>
      </c>
      <c r="M356" s="32" t="s">
        <v>27</v>
      </c>
    </row>
    <row r="357" spans="1:13" ht="39.75" customHeight="1" x14ac:dyDescent="0.35">
      <c r="A357" s="33">
        <v>365</v>
      </c>
      <c r="B357" s="64">
        <v>40379</v>
      </c>
      <c r="C357" s="32" t="s">
        <v>1597</v>
      </c>
      <c r="D357" s="32" t="s">
        <v>1598</v>
      </c>
      <c r="E357" s="32" t="s">
        <v>1599</v>
      </c>
      <c r="F357" s="65" t="s">
        <v>1600</v>
      </c>
      <c r="G357" s="66">
        <v>208.83</v>
      </c>
      <c r="H357" s="32" t="s">
        <v>1601</v>
      </c>
      <c r="I357" s="32" t="s">
        <v>25</v>
      </c>
      <c r="J357" s="64">
        <v>3432</v>
      </c>
      <c r="K357" s="32" t="s">
        <v>27</v>
      </c>
      <c r="L357" s="32" t="s">
        <v>27</v>
      </c>
      <c r="M357" s="32" t="s">
        <v>27</v>
      </c>
    </row>
    <row r="358" spans="1:13" ht="39.75" customHeight="1" x14ac:dyDescent="0.35">
      <c r="A358" s="33">
        <v>366</v>
      </c>
      <c r="B358" s="64">
        <v>40380</v>
      </c>
      <c r="C358" s="32" t="s">
        <v>1602</v>
      </c>
      <c r="D358" s="32" t="s">
        <v>1603</v>
      </c>
      <c r="E358" s="32" t="s">
        <v>407</v>
      </c>
      <c r="F358" s="65" t="s">
        <v>1604</v>
      </c>
      <c r="G358" s="66">
        <v>3.99</v>
      </c>
      <c r="H358" s="32" t="s">
        <v>1605</v>
      </c>
      <c r="I358" s="32" t="s">
        <v>25</v>
      </c>
      <c r="J358" s="64">
        <v>60</v>
      </c>
      <c r="K358" s="32" t="s">
        <v>27</v>
      </c>
      <c r="L358" s="32" t="s">
        <v>27</v>
      </c>
      <c r="M358" s="32" t="s">
        <v>27</v>
      </c>
    </row>
    <row r="359" spans="1:13" ht="39.75" customHeight="1" x14ac:dyDescent="0.35">
      <c r="A359" s="33">
        <v>367</v>
      </c>
      <c r="B359" s="64">
        <v>40381</v>
      </c>
      <c r="C359" s="32" t="s">
        <v>1606</v>
      </c>
      <c r="D359" s="32" t="s">
        <v>1607</v>
      </c>
      <c r="E359" s="32" t="s">
        <v>938</v>
      </c>
      <c r="F359" s="65" t="s">
        <v>1608</v>
      </c>
      <c r="G359" s="66">
        <v>0.73</v>
      </c>
      <c r="H359" s="32" t="s">
        <v>1609</v>
      </c>
      <c r="I359" s="32" t="s">
        <v>25</v>
      </c>
      <c r="J359" s="64">
        <v>10</v>
      </c>
      <c r="K359" s="32" t="s">
        <v>27</v>
      </c>
      <c r="L359" s="32" t="s">
        <v>27</v>
      </c>
      <c r="M359" s="32" t="s">
        <v>27</v>
      </c>
    </row>
    <row r="360" spans="1:13" ht="39.75" customHeight="1" x14ac:dyDescent="0.35">
      <c r="A360" s="33">
        <v>368</v>
      </c>
      <c r="B360" s="64">
        <v>40382</v>
      </c>
      <c r="C360" s="32" t="s">
        <v>1610</v>
      </c>
      <c r="D360" s="32" t="s">
        <v>1611</v>
      </c>
      <c r="E360" s="32" t="s">
        <v>163</v>
      </c>
      <c r="F360" s="65" t="s">
        <v>1612</v>
      </c>
      <c r="G360" s="66">
        <v>0.64</v>
      </c>
      <c r="H360" s="32" t="s">
        <v>1613</v>
      </c>
      <c r="I360" s="32" t="s">
        <v>25</v>
      </c>
      <c r="J360" s="32" t="s">
        <v>1614</v>
      </c>
      <c r="K360" s="32" t="s">
        <v>27</v>
      </c>
      <c r="L360" s="32" t="s">
        <v>27</v>
      </c>
      <c r="M360" s="32" t="s">
        <v>27</v>
      </c>
    </row>
    <row r="361" spans="1:13" ht="39.75" customHeight="1" x14ac:dyDescent="0.35">
      <c r="A361" s="33">
        <v>369</v>
      </c>
      <c r="B361" s="64">
        <v>40383</v>
      </c>
      <c r="C361" s="32" t="s">
        <v>1615</v>
      </c>
      <c r="D361" s="32" t="s">
        <v>1616</v>
      </c>
      <c r="E361" s="32" t="s">
        <v>431</v>
      </c>
      <c r="F361" s="65" t="s">
        <v>1617</v>
      </c>
      <c r="G361" s="66">
        <v>0.87</v>
      </c>
      <c r="H361" s="32" t="s">
        <v>52</v>
      </c>
      <c r="I361" s="32" t="s">
        <v>25</v>
      </c>
      <c r="J361" s="64">
        <v>11</v>
      </c>
      <c r="K361" s="32" t="s">
        <v>27</v>
      </c>
      <c r="L361" s="32" t="s">
        <v>27</v>
      </c>
      <c r="M361" s="32" t="s">
        <v>27</v>
      </c>
    </row>
    <row r="362" spans="1:13" ht="39.75" customHeight="1" x14ac:dyDescent="0.35">
      <c r="A362" s="33">
        <v>370</v>
      </c>
      <c r="B362" s="64">
        <v>40384</v>
      </c>
      <c r="C362" s="32" t="s">
        <v>1618</v>
      </c>
      <c r="D362" s="32" t="s">
        <v>1619</v>
      </c>
      <c r="E362" s="32" t="s">
        <v>37</v>
      </c>
      <c r="F362" s="65" t="s">
        <v>1620</v>
      </c>
      <c r="G362" s="66">
        <v>0.6</v>
      </c>
      <c r="H362" s="32" t="s">
        <v>1621</v>
      </c>
      <c r="I362" s="32" t="s">
        <v>126</v>
      </c>
      <c r="J362" s="32" t="s">
        <v>27</v>
      </c>
      <c r="K362" s="32" t="s">
        <v>27</v>
      </c>
      <c r="L362" s="64">
        <v>1500</v>
      </c>
      <c r="M362" s="32" t="s">
        <v>27</v>
      </c>
    </row>
    <row r="363" spans="1:13" ht="39.75" customHeight="1" x14ac:dyDescent="0.35">
      <c r="A363" s="33">
        <v>371</v>
      </c>
      <c r="B363" s="64">
        <v>40385</v>
      </c>
      <c r="C363" s="32" t="s">
        <v>1622</v>
      </c>
      <c r="D363" s="32" t="s">
        <v>1623</v>
      </c>
      <c r="E363" s="32" t="s">
        <v>1624</v>
      </c>
      <c r="F363" s="65" t="s">
        <v>1625</v>
      </c>
      <c r="G363" s="66">
        <v>0.51</v>
      </c>
      <c r="H363" s="32" t="s">
        <v>1626</v>
      </c>
      <c r="I363" s="32" t="s">
        <v>25</v>
      </c>
      <c r="J363" s="64">
        <v>78</v>
      </c>
      <c r="K363" s="32" t="s">
        <v>27</v>
      </c>
      <c r="L363" s="32" t="s">
        <v>27</v>
      </c>
      <c r="M363" s="32" t="s">
        <v>27</v>
      </c>
    </row>
    <row r="364" spans="1:13" ht="39.75" customHeight="1" x14ac:dyDescent="0.35">
      <c r="A364" s="33">
        <v>372</v>
      </c>
      <c r="B364" s="64">
        <v>40386</v>
      </c>
      <c r="C364" s="32" t="s">
        <v>1627</v>
      </c>
      <c r="D364" s="32" t="s">
        <v>1628</v>
      </c>
      <c r="E364" s="32" t="s">
        <v>230</v>
      </c>
      <c r="F364" s="65" t="s">
        <v>1629</v>
      </c>
      <c r="G364" s="66">
        <v>0.47</v>
      </c>
      <c r="H364" s="32" t="s">
        <v>1630</v>
      </c>
      <c r="I364" s="32" t="s">
        <v>25</v>
      </c>
      <c r="J364" s="64">
        <v>17</v>
      </c>
      <c r="K364" s="32" t="s">
        <v>27</v>
      </c>
      <c r="L364" s="32" t="s">
        <v>27</v>
      </c>
      <c r="M364" s="32" t="s">
        <v>27</v>
      </c>
    </row>
    <row r="365" spans="1:13" ht="39.75" customHeight="1" x14ac:dyDescent="0.35">
      <c r="A365" s="33">
        <v>373</v>
      </c>
      <c r="B365" s="64">
        <v>40387</v>
      </c>
      <c r="C365" s="32" t="s">
        <v>1631</v>
      </c>
      <c r="D365" s="32" t="s">
        <v>1632</v>
      </c>
      <c r="E365" s="32" t="s">
        <v>1633</v>
      </c>
      <c r="F365" s="65" t="s">
        <v>1634</v>
      </c>
      <c r="G365" s="66">
        <v>3.33</v>
      </c>
      <c r="H365" s="32" t="s">
        <v>1635</v>
      </c>
      <c r="I365" s="32" t="s">
        <v>46</v>
      </c>
      <c r="J365" s="64">
        <v>30</v>
      </c>
      <c r="K365" s="32" t="s">
        <v>27</v>
      </c>
      <c r="L365" s="64">
        <v>464</v>
      </c>
      <c r="M365" s="32" t="s">
        <v>27</v>
      </c>
    </row>
    <row r="366" spans="1:13" ht="39.75" customHeight="1" x14ac:dyDescent="0.35">
      <c r="A366" s="33">
        <v>374</v>
      </c>
      <c r="B366" s="64">
        <v>40388</v>
      </c>
      <c r="C366" s="32" t="s">
        <v>1636</v>
      </c>
      <c r="D366" s="32" t="s">
        <v>1637</v>
      </c>
      <c r="E366" s="32" t="s">
        <v>635</v>
      </c>
      <c r="F366" s="65" t="s">
        <v>1638</v>
      </c>
      <c r="G366" s="66">
        <v>1.49</v>
      </c>
      <c r="H366" s="32" t="s">
        <v>637</v>
      </c>
      <c r="I366" s="32" t="s">
        <v>25</v>
      </c>
      <c r="J366" s="64">
        <v>16</v>
      </c>
      <c r="K366" s="32" t="s">
        <v>27</v>
      </c>
      <c r="L366" s="32" t="s">
        <v>27</v>
      </c>
      <c r="M366" s="32" t="s">
        <v>27</v>
      </c>
    </row>
    <row r="367" spans="1:13" ht="39.75" customHeight="1" x14ac:dyDescent="0.35">
      <c r="A367" s="33">
        <v>375</v>
      </c>
      <c r="B367" s="64">
        <v>40389</v>
      </c>
      <c r="C367" s="32" t="s">
        <v>1639</v>
      </c>
      <c r="D367" s="32" t="s">
        <v>1218</v>
      </c>
      <c r="E367" s="32" t="s">
        <v>312</v>
      </c>
      <c r="F367" s="65" t="s">
        <v>1640</v>
      </c>
      <c r="G367" s="66">
        <v>2.23</v>
      </c>
      <c r="H367" s="32" t="s">
        <v>1641</v>
      </c>
      <c r="I367" s="32" t="s">
        <v>126</v>
      </c>
      <c r="J367" s="32" t="s">
        <v>27</v>
      </c>
      <c r="K367" s="32" t="s">
        <v>27</v>
      </c>
      <c r="L367" s="64">
        <v>9750</v>
      </c>
      <c r="M367" s="32" t="s">
        <v>27</v>
      </c>
    </row>
    <row r="368" spans="1:13" ht="39.75" customHeight="1" x14ac:dyDescent="0.35">
      <c r="A368" s="33">
        <v>376</v>
      </c>
      <c r="B368" s="64">
        <v>40390</v>
      </c>
      <c r="C368" s="32" t="s">
        <v>1642</v>
      </c>
      <c r="D368" s="32" t="s">
        <v>1643</v>
      </c>
      <c r="E368" s="32" t="s">
        <v>407</v>
      </c>
      <c r="F368" s="65" t="s">
        <v>1644</v>
      </c>
      <c r="G368" s="66">
        <v>1.47</v>
      </c>
      <c r="H368" s="32" t="s">
        <v>1645</v>
      </c>
      <c r="I368" s="32" t="s">
        <v>25</v>
      </c>
      <c r="J368" s="64">
        <v>400</v>
      </c>
      <c r="K368" s="32" t="s">
        <v>27</v>
      </c>
      <c r="L368" s="32" t="s">
        <v>27</v>
      </c>
      <c r="M368" s="32" t="s">
        <v>27</v>
      </c>
    </row>
    <row r="369" spans="1:13" ht="39.75" customHeight="1" x14ac:dyDescent="0.35">
      <c r="A369" s="33">
        <v>377</v>
      </c>
      <c r="B369" s="64">
        <v>40391</v>
      </c>
      <c r="C369" s="32" t="s">
        <v>1646</v>
      </c>
      <c r="D369" s="32" t="s">
        <v>1351</v>
      </c>
      <c r="E369" s="32" t="s">
        <v>407</v>
      </c>
      <c r="F369" s="65" t="s">
        <v>1647</v>
      </c>
      <c r="G369" s="66">
        <v>0.67</v>
      </c>
      <c r="H369" s="32" t="s">
        <v>337</v>
      </c>
      <c r="I369" s="32" t="s">
        <v>25</v>
      </c>
      <c r="J369" s="32" t="s">
        <v>1614</v>
      </c>
      <c r="K369" s="32" t="s">
        <v>27</v>
      </c>
      <c r="L369" s="32" t="s">
        <v>27</v>
      </c>
      <c r="M369" s="32" t="s">
        <v>27</v>
      </c>
    </row>
    <row r="370" spans="1:13" ht="39.75" customHeight="1" x14ac:dyDescent="0.35">
      <c r="A370" s="33">
        <v>378</v>
      </c>
      <c r="B370" s="64">
        <v>40392</v>
      </c>
      <c r="C370" s="32" t="s">
        <v>1648</v>
      </c>
      <c r="D370" s="32" t="s">
        <v>1649</v>
      </c>
      <c r="E370" s="32" t="s">
        <v>312</v>
      </c>
      <c r="F370" s="65" t="s">
        <v>1650</v>
      </c>
      <c r="G370" s="66">
        <v>8.6999999999999993</v>
      </c>
      <c r="H370" s="32" t="s">
        <v>52</v>
      </c>
      <c r="I370" s="32" t="s">
        <v>25</v>
      </c>
      <c r="J370" s="64">
        <v>200</v>
      </c>
      <c r="K370" s="32" t="s">
        <v>27</v>
      </c>
      <c r="L370" s="32" t="s">
        <v>27</v>
      </c>
      <c r="M370" s="32" t="s">
        <v>27</v>
      </c>
    </row>
    <row r="371" spans="1:13" ht="39.75" customHeight="1" x14ac:dyDescent="0.35">
      <c r="A371" s="33">
        <v>379</v>
      </c>
      <c r="B371" s="64">
        <v>40393</v>
      </c>
      <c r="C371" s="32" t="s">
        <v>1651</v>
      </c>
      <c r="D371" s="32" t="s">
        <v>1652</v>
      </c>
      <c r="E371" s="32" t="s">
        <v>414</v>
      </c>
      <c r="F371" s="65" t="s">
        <v>1653</v>
      </c>
      <c r="G371" s="66">
        <v>1.94</v>
      </c>
      <c r="H371" s="32" t="s">
        <v>25</v>
      </c>
      <c r="I371" s="32" t="s">
        <v>25</v>
      </c>
      <c r="J371" s="64">
        <v>25</v>
      </c>
      <c r="K371" s="32" t="s">
        <v>27</v>
      </c>
      <c r="L371" s="32" t="s">
        <v>27</v>
      </c>
      <c r="M371" s="32" t="s">
        <v>27</v>
      </c>
    </row>
    <row r="372" spans="1:13" ht="39.75" customHeight="1" x14ac:dyDescent="0.35">
      <c r="A372" s="33">
        <v>380</v>
      </c>
      <c r="B372" s="64">
        <v>40394</v>
      </c>
      <c r="C372" s="32" t="s">
        <v>1654</v>
      </c>
      <c r="D372" s="32" t="s">
        <v>1655</v>
      </c>
      <c r="E372" s="32" t="s">
        <v>1656</v>
      </c>
      <c r="F372" s="65" t="s">
        <v>1657</v>
      </c>
      <c r="G372" s="66">
        <v>1.89</v>
      </c>
      <c r="H372" s="32" t="s">
        <v>1204</v>
      </c>
      <c r="I372" s="32" t="s">
        <v>25</v>
      </c>
      <c r="J372" s="64">
        <v>100</v>
      </c>
      <c r="K372" s="32" t="s">
        <v>27</v>
      </c>
      <c r="L372" s="32" t="s">
        <v>27</v>
      </c>
      <c r="M372" s="32" t="s">
        <v>27</v>
      </c>
    </row>
    <row r="373" spans="1:13" ht="39.75" customHeight="1" x14ac:dyDescent="0.35">
      <c r="A373" s="33">
        <v>382</v>
      </c>
      <c r="B373" s="64">
        <v>40396</v>
      </c>
      <c r="C373" s="32" t="s">
        <v>1658</v>
      </c>
      <c r="D373" s="32" t="s">
        <v>1351</v>
      </c>
      <c r="E373" s="32" t="s">
        <v>407</v>
      </c>
      <c r="F373" s="65" t="s">
        <v>1659</v>
      </c>
      <c r="G373" s="66">
        <v>0.6</v>
      </c>
      <c r="H373" s="32" t="s">
        <v>337</v>
      </c>
      <c r="I373" s="32" t="s">
        <v>25</v>
      </c>
      <c r="J373" s="64">
        <v>5</v>
      </c>
      <c r="K373" s="32" t="s">
        <v>27</v>
      </c>
      <c r="L373" s="32" t="s">
        <v>27</v>
      </c>
      <c r="M373" s="32" t="s">
        <v>27</v>
      </c>
    </row>
    <row r="374" spans="1:13" ht="39.75" customHeight="1" x14ac:dyDescent="0.35">
      <c r="A374" s="33">
        <v>383</v>
      </c>
      <c r="B374" s="64">
        <v>40397</v>
      </c>
      <c r="C374" s="32" t="s">
        <v>1660</v>
      </c>
      <c r="D374" s="32" t="s">
        <v>1661</v>
      </c>
      <c r="E374" s="32" t="s">
        <v>1662</v>
      </c>
      <c r="F374" s="65" t="s">
        <v>1663</v>
      </c>
      <c r="G374" s="66">
        <v>1.32</v>
      </c>
      <c r="H374" s="32" t="s">
        <v>536</v>
      </c>
      <c r="I374" s="32" t="s">
        <v>25</v>
      </c>
      <c r="J374" s="64">
        <v>37</v>
      </c>
      <c r="K374" s="32" t="s">
        <v>27</v>
      </c>
      <c r="L374" s="32" t="s">
        <v>27</v>
      </c>
      <c r="M374" s="32" t="s">
        <v>27</v>
      </c>
    </row>
    <row r="375" spans="1:13" ht="39.75" customHeight="1" x14ac:dyDescent="0.35">
      <c r="A375" s="33">
        <v>384</v>
      </c>
      <c r="B375" s="64">
        <v>40398</v>
      </c>
      <c r="C375" s="32" t="s">
        <v>1664</v>
      </c>
      <c r="D375" s="32" t="s">
        <v>1665</v>
      </c>
      <c r="E375" s="32" t="s">
        <v>100</v>
      </c>
      <c r="F375" s="65" t="s">
        <v>1666</v>
      </c>
      <c r="G375" s="66">
        <v>0.32</v>
      </c>
      <c r="H375" s="32" t="s">
        <v>536</v>
      </c>
      <c r="I375" s="32" t="s">
        <v>25</v>
      </c>
      <c r="J375" s="64">
        <v>9</v>
      </c>
      <c r="K375" s="32" t="s">
        <v>27</v>
      </c>
      <c r="L375" s="32" t="s">
        <v>27</v>
      </c>
      <c r="M375" s="32" t="s">
        <v>27</v>
      </c>
    </row>
    <row r="376" spans="1:13" ht="39.75" customHeight="1" x14ac:dyDescent="0.35">
      <c r="A376" s="33">
        <v>385</v>
      </c>
      <c r="B376" s="64">
        <v>40399</v>
      </c>
      <c r="C376" s="32" t="s">
        <v>1667</v>
      </c>
      <c r="D376" s="32" t="s">
        <v>1668</v>
      </c>
      <c r="E376" s="32" t="s">
        <v>1669</v>
      </c>
      <c r="F376" s="65" t="s">
        <v>1670</v>
      </c>
      <c r="G376" s="66">
        <v>1.67</v>
      </c>
      <c r="H376" s="32" t="s">
        <v>536</v>
      </c>
      <c r="I376" s="32" t="s">
        <v>25</v>
      </c>
      <c r="J376" s="64">
        <v>42</v>
      </c>
      <c r="K376" s="32" t="s">
        <v>27</v>
      </c>
      <c r="L376" s="32" t="s">
        <v>27</v>
      </c>
      <c r="M376" s="32" t="s">
        <v>27</v>
      </c>
    </row>
    <row r="377" spans="1:13" ht="39.75" customHeight="1" x14ac:dyDescent="0.35">
      <c r="A377" s="33">
        <v>386</v>
      </c>
      <c r="B377" s="64">
        <v>40400</v>
      </c>
      <c r="C377" s="32" t="s">
        <v>1671</v>
      </c>
      <c r="D377" s="32" t="s">
        <v>1672</v>
      </c>
      <c r="E377" s="32" t="s">
        <v>1673</v>
      </c>
      <c r="F377" s="65" t="s">
        <v>1674</v>
      </c>
      <c r="G377" s="66">
        <v>1.37</v>
      </c>
      <c r="H377" s="32" t="s">
        <v>536</v>
      </c>
      <c r="I377" s="32" t="s">
        <v>25</v>
      </c>
      <c r="J377" s="64">
        <v>42</v>
      </c>
      <c r="K377" s="32" t="s">
        <v>27</v>
      </c>
      <c r="L377" s="32" t="s">
        <v>27</v>
      </c>
      <c r="M377" s="32" t="s">
        <v>27</v>
      </c>
    </row>
    <row r="378" spans="1:13" ht="39.75" customHeight="1" x14ac:dyDescent="0.35">
      <c r="A378" s="33">
        <v>387</v>
      </c>
      <c r="B378" s="64">
        <v>40401</v>
      </c>
      <c r="C378" s="32" t="s">
        <v>1675</v>
      </c>
      <c r="D378" s="32" t="s">
        <v>1676</v>
      </c>
      <c r="E378" s="32" t="s">
        <v>1677</v>
      </c>
      <c r="F378" s="65" t="s">
        <v>1678</v>
      </c>
      <c r="G378" s="66">
        <v>14.71</v>
      </c>
      <c r="H378" s="32" t="s">
        <v>1679</v>
      </c>
      <c r="I378" s="32" t="s">
        <v>25</v>
      </c>
      <c r="J378" s="64">
        <v>400</v>
      </c>
      <c r="K378" s="32" t="s">
        <v>27</v>
      </c>
      <c r="L378" s="32" t="s">
        <v>27</v>
      </c>
      <c r="M378" s="32" t="s">
        <v>27</v>
      </c>
    </row>
    <row r="379" spans="1:13" ht="39.75" customHeight="1" x14ac:dyDescent="0.35">
      <c r="A379" s="33">
        <v>388</v>
      </c>
      <c r="B379" s="64">
        <v>40402</v>
      </c>
      <c r="C379" s="32" t="s">
        <v>1680</v>
      </c>
      <c r="D379" s="32" t="s">
        <v>1681</v>
      </c>
      <c r="E379" s="32" t="s">
        <v>679</v>
      </c>
      <c r="F379" s="65" t="s">
        <v>1682</v>
      </c>
      <c r="G379" s="66">
        <v>0.48</v>
      </c>
      <c r="H379" s="32" t="s">
        <v>102</v>
      </c>
      <c r="I379" s="32" t="s">
        <v>25</v>
      </c>
      <c r="J379" s="64">
        <v>27</v>
      </c>
      <c r="K379" s="32" t="s">
        <v>27</v>
      </c>
      <c r="L379" s="32" t="s">
        <v>27</v>
      </c>
      <c r="M379" s="32" t="s">
        <v>27</v>
      </c>
    </row>
    <row r="380" spans="1:13" ht="39.75" customHeight="1" x14ac:dyDescent="0.35">
      <c r="A380" s="33">
        <v>389</v>
      </c>
      <c r="B380" s="64">
        <v>40403</v>
      </c>
      <c r="C380" s="32" t="s">
        <v>1683</v>
      </c>
      <c r="D380" s="32" t="s">
        <v>1684</v>
      </c>
      <c r="E380" s="32" t="s">
        <v>1677</v>
      </c>
      <c r="F380" s="65" t="s">
        <v>1685</v>
      </c>
      <c r="G380" s="66">
        <v>0.56000000000000005</v>
      </c>
      <c r="H380" s="32" t="s">
        <v>1320</v>
      </c>
      <c r="I380" s="32" t="s">
        <v>25</v>
      </c>
      <c r="J380" s="64">
        <v>14</v>
      </c>
      <c r="K380" s="32" t="s">
        <v>27</v>
      </c>
      <c r="L380" s="32" t="s">
        <v>27</v>
      </c>
      <c r="M380" s="32" t="s">
        <v>27</v>
      </c>
    </row>
    <row r="381" spans="1:13" ht="39.75" customHeight="1" x14ac:dyDescent="0.35">
      <c r="A381" s="33">
        <v>390</v>
      </c>
      <c r="B381" s="64">
        <v>40404</v>
      </c>
      <c r="C381" s="32" t="s">
        <v>1686</v>
      </c>
      <c r="D381" s="32" t="s">
        <v>1048</v>
      </c>
      <c r="E381" s="32" t="s">
        <v>140</v>
      </c>
      <c r="F381" s="65" t="s">
        <v>1687</v>
      </c>
      <c r="G381" s="66">
        <v>1.04</v>
      </c>
      <c r="H381" s="32" t="s">
        <v>607</v>
      </c>
      <c r="I381" s="32" t="s">
        <v>25</v>
      </c>
      <c r="J381" s="64">
        <v>30</v>
      </c>
      <c r="K381" s="32" t="s">
        <v>27</v>
      </c>
      <c r="L381" s="32" t="s">
        <v>27</v>
      </c>
      <c r="M381" s="32" t="s">
        <v>27</v>
      </c>
    </row>
    <row r="382" spans="1:13" ht="39.75" customHeight="1" x14ac:dyDescent="0.35">
      <c r="A382" s="33">
        <v>391</v>
      </c>
      <c r="B382" s="64">
        <v>40405</v>
      </c>
      <c r="C382" s="32" t="s">
        <v>1042</v>
      </c>
      <c r="D382" s="32" t="s">
        <v>135</v>
      </c>
      <c r="E382" s="32" t="s">
        <v>31</v>
      </c>
      <c r="F382" s="65" t="s">
        <v>1688</v>
      </c>
      <c r="G382" s="66">
        <v>0.93</v>
      </c>
      <c r="H382" s="32" t="s">
        <v>607</v>
      </c>
      <c r="I382" s="32" t="s">
        <v>25</v>
      </c>
      <c r="J382" s="64">
        <v>30</v>
      </c>
      <c r="K382" s="32" t="s">
        <v>27</v>
      </c>
      <c r="L382" s="32" t="s">
        <v>27</v>
      </c>
      <c r="M382" s="32" t="s">
        <v>27</v>
      </c>
    </row>
    <row r="383" spans="1:13" ht="39.75" customHeight="1" x14ac:dyDescent="0.35">
      <c r="A383" s="33">
        <v>392</v>
      </c>
      <c r="B383" s="64">
        <v>40406</v>
      </c>
      <c r="C383" s="32" t="s">
        <v>1689</v>
      </c>
      <c r="D383" s="32" t="s">
        <v>1690</v>
      </c>
      <c r="E383" s="32" t="s">
        <v>1072</v>
      </c>
      <c r="F383" s="65" t="s">
        <v>1691</v>
      </c>
      <c r="G383" s="66">
        <v>5.61</v>
      </c>
      <c r="H383" s="32" t="s">
        <v>1692</v>
      </c>
      <c r="I383" s="32" t="s">
        <v>25</v>
      </c>
      <c r="J383" s="64">
        <v>150</v>
      </c>
      <c r="K383" s="32" t="s">
        <v>27</v>
      </c>
      <c r="L383" s="32" t="s">
        <v>27</v>
      </c>
      <c r="M383" s="32" t="s">
        <v>27</v>
      </c>
    </row>
    <row r="384" spans="1:13" ht="39.75" customHeight="1" x14ac:dyDescent="0.35">
      <c r="A384" s="33">
        <v>393</v>
      </c>
      <c r="B384" s="64">
        <v>40407</v>
      </c>
      <c r="C384" s="32" t="s">
        <v>1693</v>
      </c>
      <c r="D384" s="32" t="s">
        <v>1694</v>
      </c>
      <c r="E384" s="32" t="s">
        <v>318</v>
      </c>
      <c r="F384" s="65" t="s">
        <v>1695</v>
      </c>
      <c r="G384" s="66">
        <v>3.54</v>
      </c>
      <c r="H384" s="32" t="s">
        <v>1696</v>
      </c>
      <c r="I384" s="32" t="s">
        <v>25</v>
      </c>
      <c r="J384" s="64">
        <v>35</v>
      </c>
      <c r="K384" s="32" t="s">
        <v>27</v>
      </c>
      <c r="L384" s="32" t="s">
        <v>27</v>
      </c>
      <c r="M384" s="32" t="s">
        <v>27</v>
      </c>
    </row>
    <row r="385" spans="1:13" ht="39.75" customHeight="1" x14ac:dyDescent="0.35">
      <c r="A385" s="33">
        <v>394</v>
      </c>
      <c r="B385" s="64">
        <v>40408</v>
      </c>
      <c r="C385" s="32" t="s">
        <v>1697</v>
      </c>
      <c r="D385" s="32" t="s">
        <v>1698</v>
      </c>
      <c r="E385" s="32" t="s">
        <v>163</v>
      </c>
      <c r="F385" s="65" t="s">
        <v>1699</v>
      </c>
      <c r="G385" s="66">
        <v>3.55</v>
      </c>
      <c r="H385" s="32" t="s">
        <v>102</v>
      </c>
      <c r="I385" s="32" t="s">
        <v>126</v>
      </c>
      <c r="J385" s="32" t="s">
        <v>27</v>
      </c>
      <c r="K385" s="32" t="s">
        <v>27</v>
      </c>
      <c r="L385" s="64">
        <v>12500</v>
      </c>
      <c r="M385" s="32" t="s">
        <v>27</v>
      </c>
    </row>
    <row r="386" spans="1:13" ht="39.75" customHeight="1" x14ac:dyDescent="0.35">
      <c r="A386" s="33">
        <v>395</v>
      </c>
      <c r="B386" s="64">
        <v>40409</v>
      </c>
      <c r="C386" s="32" t="s">
        <v>1700</v>
      </c>
      <c r="D386" s="32" t="s">
        <v>1701</v>
      </c>
      <c r="E386" s="32" t="s">
        <v>312</v>
      </c>
      <c r="F386" s="65" t="s">
        <v>1702</v>
      </c>
      <c r="G386" s="66">
        <v>0.55000000000000004</v>
      </c>
      <c r="H386" s="32" t="s">
        <v>1703</v>
      </c>
      <c r="I386" s="32" t="s">
        <v>25</v>
      </c>
      <c r="J386" s="64">
        <v>9</v>
      </c>
      <c r="K386" s="32" t="s">
        <v>27</v>
      </c>
      <c r="L386" s="32" t="s">
        <v>27</v>
      </c>
      <c r="M386" s="32" t="s">
        <v>27</v>
      </c>
    </row>
    <row r="387" spans="1:13" ht="39.75" customHeight="1" x14ac:dyDescent="0.35">
      <c r="A387" s="33">
        <v>396</v>
      </c>
      <c r="B387" s="64">
        <v>40411</v>
      </c>
      <c r="C387" s="32" t="s">
        <v>1704</v>
      </c>
      <c r="D387" s="32" t="s">
        <v>1469</v>
      </c>
      <c r="E387" s="32" t="s">
        <v>62</v>
      </c>
      <c r="F387" s="65" t="s">
        <v>1705</v>
      </c>
      <c r="G387" s="66">
        <v>18.16</v>
      </c>
      <c r="H387" s="32" t="s">
        <v>33</v>
      </c>
      <c r="I387" s="32" t="s">
        <v>46</v>
      </c>
      <c r="J387" s="64">
        <v>300</v>
      </c>
      <c r="K387" s="32" t="s">
        <v>27</v>
      </c>
      <c r="L387" s="64">
        <v>10000</v>
      </c>
      <c r="M387" s="32" t="s">
        <v>27</v>
      </c>
    </row>
    <row r="388" spans="1:13" ht="39.75" customHeight="1" x14ac:dyDescent="0.35">
      <c r="A388" s="33">
        <v>397</v>
      </c>
      <c r="B388" s="64">
        <v>40412</v>
      </c>
      <c r="C388" s="32" t="s">
        <v>1706</v>
      </c>
      <c r="D388" s="32" t="s">
        <v>1698</v>
      </c>
      <c r="E388" s="32" t="s">
        <v>163</v>
      </c>
      <c r="F388" s="65" t="s">
        <v>1707</v>
      </c>
      <c r="G388" s="66">
        <v>3.73</v>
      </c>
      <c r="H388" s="32" t="s">
        <v>102</v>
      </c>
      <c r="I388" s="32" t="s">
        <v>25</v>
      </c>
      <c r="J388" s="32" t="s">
        <v>1708</v>
      </c>
      <c r="K388" s="32" t="s">
        <v>27</v>
      </c>
      <c r="L388" s="32" t="s">
        <v>27</v>
      </c>
      <c r="M388" s="32" t="s">
        <v>27</v>
      </c>
    </row>
    <row r="389" spans="1:13" ht="39.75" customHeight="1" x14ac:dyDescent="0.35">
      <c r="A389" s="33">
        <v>398</v>
      </c>
      <c r="B389" s="64">
        <v>40413</v>
      </c>
      <c r="C389" s="32" t="s">
        <v>1709</v>
      </c>
      <c r="D389" s="32" t="s">
        <v>1710</v>
      </c>
      <c r="E389" s="32" t="s">
        <v>318</v>
      </c>
      <c r="F389" s="65" t="s">
        <v>1711</v>
      </c>
      <c r="G389" s="66">
        <v>3.97</v>
      </c>
      <c r="H389" s="32" t="s">
        <v>1712</v>
      </c>
      <c r="I389" s="32" t="s">
        <v>25</v>
      </c>
      <c r="J389" s="32" t="s">
        <v>1713</v>
      </c>
      <c r="K389" s="32" t="s">
        <v>27</v>
      </c>
      <c r="L389" s="32" t="s">
        <v>27</v>
      </c>
      <c r="M389" s="32" t="s">
        <v>27</v>
      </c>
    </row>
    <row r="390" spans="1:13" ht="39.75" customHeight="1" x14ac:dyDescent="0.35">
      <c r="A390" s="33">
        <v>399</v>
      </c>
      <c r="B390" s="64">
        <v>40414</v>
      </c>
      <c r="C390" s="32" t="s">
        <v>1714</v>
      </c>
      <c r="D390" s="32" t="s">
        <v>1715</v>
      </c>
      <c r="E390" s="32" t="s">
        <v>368</v>
      </c>
      <c r="F390" s="65" t="s">
        <v>1716</v>
      </c>
      <c r="G390" s="66">
        <v>26.69</v>
      </c>
      <c r="H390" s="32" t="s">
        <v>33</v>
      </c>
      <c r="I390" s="32" t="s">
        <v>25</v>
      </c>
      <c r="J390" s="32" t="s">
        <v>1717</v>
      </c>
      <c r="K390" s="32" t="s">
        <v>27</v>
      </c>
      <c r="L390" s="32" t="s">
        <v>27</v>
      </c>
      <c r="M390" s="32" t="s">
        <v>27</v>
      </c>
    </row>
    <row r="391" spans="1:13" ht="39.75" customHeight="1" x14ac:dyDescent="0.35">
      <c r="A391" s="33">
        <v>400</v>
      </c>
      <c r="B391" s="64">
        <v>40415</v>
      </c>
      <c r="C391" s="32" t="s">
        <v>1718</v>
      </c>
      <c r="D391" s="32" t="s">
        <v>1719</v>
      </c>
      <c r="E391" s="32" t="s">
        <v>224</v>
      </c>
      <c r="F391" s="65" t="s">
        <v>1720</v>
      </c>
      <c r="G391" s="66">
        <v>11.28</v>
      </c>
      <c r="H391" s="32" t="s">
        <v>102</v>
      </c>
      <c r="I391" s="32" t="s">
        <v>25</v>
      </c>
      <c r="J391" s="64">
        <v>176</v>
      </c>
      <c r="K391" s="32" t="s">
        <v>27</v>
      </c>
      <c r="L391" s="32" t="s">
        <v>27</v>
      </c>
      <c r="M391" s="32" t="s">
        <v>27</v>
      </c>
    </row>
    <row r="392" spans="1:13" ht="39.75" customHeight="1" x14ac:dyDescent="0.35">
      <c r="A392" s="33">
        <v>401</v>
      </c>
      <c r="B392" s="64">
        <v>40416</v>
      </c>
      <c r="C392" s="32" t="s">
        <v>1721</v>
      </c>
      <c r="D392" s="32" t="s">
        <v>1722</v>
      </c>
      <c r="E392" s="32" t="s">
        <v>1297</v>
      </c>
      <c r="F392" s="65" t="s">
        <v>1723</v>
      </c>
      <c r="G392" s="66">
        <v>1.07</v>
      </c>
      <c r="H392" s="32" t="s">
        <v>1724</v>
      </c>
      <c r="I392" s="32" t="s">
        <v>126</v>
      </c>
      <c r="J392" s="32" t="s">
        <v>27</v>
      </c>
      <c r="K392" s="32" t="s">
        <v>27</v>
      </c>
      <c r="L392" s="64">
        <v>2500</v>
      </c>
      <c r="M392" s="32" t="s">
        <v>27</v>
      </c>
    </row>
    <row r="393" spans="1:13" ht="39.75" customHeight="1" x14ac:dyDescent="0.35">
      <c r="A393" s="33">
        <v>402</v>
      </c>
      <c r="B393" s="64">
        <v>40417</v>
      </c>
      <c r="C393" s="32" t="s">
        <v>1725</v>
      </c>
      <c r="D393" s="32" t="s">
        <v>67</v>
      </c>
      <c r="E393" s="32" t="s">
        <v>37</v>
      </c>
      <c r="F393" s="65" t="s">
        <v>1726</v>
      </c>
      <c r="G393" s="66">
        <v>2.79</v>
      </c>
      <c r="H393" s="32" t="s">
        <v>33</v>
      </c>
      <c r="I393" s="32" t="s">
        <v>25</v>
      </c>
      <c r="J393" s="64">
        <v>90</v>
      </c>
      <c r="K393" s="32" t="s">
        <v>27</v>
      </c>
      <c r="L393" s="32" t="s">
        <v>27</v>
      </c>
      <c r="M393" s="32" t="s">
        <v>27</v>
      </c>
    </row>
    <row r="394" spans="1:13" ht="39.75" customHeight="1" x14ac:dyDescent="0.35">
      <c r="A394" s="33">
        <v>403</v>
      </c>
      <c r="B394" s="64">
        <v>40418</v>
      </c>
      <c r="C394" s="32" t="s">
        <v>1727</v>
      </c>
      <c r="D394" s="32" t="s">
        <v>1728</v>
      </c>
      <c r="E394" s="32" t="s">
        <v>163</v>
      </c>
      <c r="F394" s="65" t="s">
        <v>1729</v>
      </c>
      <c r="G394" s="66">
        <v>1.31</v>
      </c>
      <c r="H394" s="32" t="s">
        <v>1730</v>
      </c>
      <c r="I394" s="32" t="s">
        <v>25</v>
      </c>
      <c r="J394" s="64">
        <v>20</v>
      </c>
      <c r="K394" s="32" t="s">
        <v>27</v>
      </c>
      <c r="L394" s="32" t="s">
        <v>27</v>
      </c>
      <c r="M394" s="32" t="s">
        <v>27</v>
      </c>
    </row>
    <row r="395" spans="1:13" ht="39.75" customHeight="1" x14ac:dyDescent="0.35">
      <c r="A395" s="33">
        <v>404</v>
      </c>
      <c r="B395" s="64">
        <v>40419</v>
      </c>
      <c r="C395" s="32" t="s">
        <v>1731</v>
      </c>
      <c r="D395" s="32" t="s">
        <v>284</v>
      </c>
      <c r="E395" s="32" t="s">
        <v>37</v>
      </c>
      <c r="F395" s="65" t="s">
        <v>1732</v>
      </c>
      <c r="G395" s="66">
        <v>3.23</v>
      </c>
      <c r="H395" s="32" t="s">
        <v>33</v>
      </c>
      <c r="I395" s="32" t="s">
        <v>25</v>
      </c>
      <c r="J395" s="64">
        <v>90</v>
      </c>
      <c r="K395" s="32" t="s">
        <v>27</v>
      </c>
      <c r="L395" s="32" t="s">
        <v>27</v>
      </c>
      <c r="M395" s="32" t="s">
        <v>27</v>
      </c>
    </row>
    <row r="396" spans="1:13" ht="39.75" customHeight="1" x14ac:dyDescent="0.35">
      <c r="A396" s="33">
        <v>405</v>
      </c>
      <c r="B396" s="64">
        <v>40420</v>
      </c>
      <c r="C396" s="32" t="s">
        <v>1733</v>
      </c>
      <c r="D396" s="32" t="s">
        <v>1734</v>
      </c>
      <c r="E396" s="32" t="s">
        <v>480</v>
      </c>
      <c r="F396" s="65" t="s">
        <v>1735</v>
      </c>
      <c r="G396" s="66">
        <v>0.88</v>
      </c>
      <c r="H396" s="32" t="s">
        <v>292</v>
      </c>
      <c r="I396" s="32" t="s">
        <v>25</v>
      </c>
      <c r="J396" s="64">
        <v>10</v>
      </c>
      <c r="K396" s="32" t="s">
        <v>27</v>
      </c>
      <c r="L396" s="32" t="s">
        <v>27</v>
      </c>
      <c r="M396" s="32" t="s">
        <v>27</v>
      </c>
    </row>
    <row r="397" spans="1:13" ht="39.75" customHeight="1" x14ac:dyDescent="0.35">
      <c r="A397" s="33">
        <v>406</v>
      </c>
      <c r="B397" s="64">
        <v>40421</v>
      </c>
      <c r="C397" s="32" t="s">
        <v>1736</v>
      </c>
      <c r="D397" s="32" t="s">
        <v>1737</v>
      </c>
      <c r="E397" s="32" t="s">
        <v>1662</v>
      </c>
      <c r="F397" s="65" t="s">
        <v>1738</v>
      </c>
      <c r="G397" s="66">
        <v>5.21</v>
      </c>
      <c r="H397" s="32" t="s">
        <v>1164</v>
      </c>
      <c r="I397" s="32" t="s">
        <v>25</v>
      </c>
      <c r="J397" s="64">
        <v>160</v>
      </c>
      <c r="K397" s="32" t="s">
        <v>27</v>
      </c>
      <c r="L397" s="32" t="s">
        <v>27</v>
      </c>
      <c r="M397" s="32" t="s">
        <v>27</v>
      </c>
    </row>
    <row r="398" spans="1:13" ht="39.75" customHeight="1" x14ac:dyDescent="0.35">
      <c r="A398" s="33">
        <v>407</v>
      </c>
      <c r="B398" s="64">
        <v>40422</v>
      </c>
      <c r="C398" s="32" t="s">
        <v>1739</v>
      </c>
      <c r="D398" s="32" t="s">
        <v>1740</v>
      </c>
      <c r="E398" s="32" t="s">
        <v>1633</v>
      </c>
      <c r="F398" s="65" t="s">
        <v>1741</v>
      </c>
      <c r="G398" s="66">
        <v>0.52</v>
      </c>
      <c r="H398" s="32" t="s">
        <v>52</v>
      </c>
      <c r="I398" s="32" t="s">
        <v>25</v>
      </c>
      <c r="J398" s="32" t="s">
        <v>1742</v>
      </c>
      <c r="K398" s="32" t="s">
        <v>27</v>
      </c>
      <c r="L398" s="32" t="s">
        <v>27</v>
      </c>
      <c r="M398" s="32" t="s">
        <v>27</v>
      </c>
    </row>
    <row r="399" spans="1:13" ht="39.75" customHeight="1" x14ac:dyDescent="0.35">
      <c r="A399" s="33">
        <v>408</v>
      </c>
      <c r="B399" s="64">
        <v>40423</v>
      </c>
      <c r="C399" s="32" t="s">
        <v>1743</v>
      </c>
      <c r="D399" s="32" t="s">
        <v>1744</v>
      </c>
      <c r="E399" s="32" t="s">
        <v>364</v>
      </c>
      <c r="F399" s="65" t="s">
        <v>1745</v>
      </c>
      <c r="G399" s="66">
        <v>4.21</v>
      </c>
      <c r="H399" s="32" t="s">
        <v>472</v>
      </c>
      <c r="I399" s="32" t="s">
        <v>25</v>
      </c>
      <c r="J399" s="64">
        <v>75</v>
      </c>
      <c r="K399" s="32" t="s">
        <v>27</v>
      </c>
      <c r="L399" s="32" t="s">
        <v>27</v>
      </c>
      <c r="M399" s="32" t="s">
        <v>27</v>
      </c>
    </row>
    <row r="400" spans="1:13" ht="39.75" customHeight="1" x14ac:dyDescent="0.35">
      <c r="A400" s="33">
        <v>409</v>
      </c>
      <c r="B400" s="64">
        <v>40424</v>
      </c>
      <c r="C400" s="32" t="s">
        <v>1746</v>
      </c>
      <c r="D400" s="32" t="s">
        <v>1744</v>
      </c>
      <c r="E400" s="32" t="s">
        <v>364</v>
      </c>
      <c r="F400" s="65" t="s">
        <v>1747</v>
      </c>
      <c r="G400" s="66">
        <v>0.71</v>
      </c>
      <c r="H400" s="32" t="s">
        <v>1509</v>
      </c>
      <c r="I400" s="32" t="s">
        <v>25</v>
      </c>
      <c r="J400" s="64">
        <v>15</v>
      </c>
      <c r="K400" s="32" t="s">
        <v>27</v>
      </c>
      <c r="L400" s="32" t="s">
        <v>27</v>
      </c>
      <c r="M400" s="32" t="s">
        <v>27</v>
      </c>
    </row>
    <row r="401" spans="1:13" ht="39.75" customHeight="1" x14ac:dyDescent="0.35">
      <c r="A401" s="33">
        <v>410</v>
      </c>
      <c r="B401" s="64">
        <v>40425</v>
      </c>
      <c r="C401" s="32" t="s">
        <v>1748</v>
      </c>
      <c r="D401" s="32" t="s">
        <v>1749</v>
      </c>
      <c r="E401" s="32" t="s">
        <v>407</v>
      </c>
      <c r="F401" s="65" t="s">
        <v>1750</v>
      </c>
      <c r="G401" s="66">
        <v>1.19</v>
      </c>
      <c r="H401" s="32" t="s">
        <v>1751</v>
      </c>
      <c r="I401" s="32" t="s">
        <v>25</v>
      </c>
      <c r="J401" s="64">
        <v>25</v>
      </c>
      <c r="K401" s="32" t="s">
        <v>27</v>
      </c>
      <c r="L401" s="32" t="s">
        <v>27</v>
      </c>
      <c r="M401" s="32" t="s">
        <v>27</v>
      </c>
    </row>
    <row r="402" spans="1:13" ht="39.75" customHeight="1" x14ac:dyDescent="0.35">
      <c r="A402" s="33">
        <v>411</v>
      </c>
      <c r="B402" s="64">
        <v>40426</v>
      </c>
      <c r="C402" s="32" t="s">
        <v>1752</v>
      </c>
      <c r="D402" s="32" t="s">
        <v>899</v>
      </c>
      <c r="E402" s="32" t="s">
        <v>900</v>
      </c>
      <c r="F402" s="65" t="s">
        <v>1753</v>
      </c>
      <c r="G402" s="66">
        <v>16.239999999999998</v>
      </c>
      <c r="H402" s="32" t="s">
        <v>472</v>
      </c>
      <c r="I402" s="32" t="s">
        <v>25</v>
      </c>
      <c r="J402" s="64">
        <v>150</v>
      </c>
      <c r="K402" s="32" t="s">
        <v>27</v>
      </c>
      <c r="L402" s="32" t="s">
        <v>27</v>
      </c>
      <c r="M402" s="32" t="s">
        <v>27</v>
      </c>
    </row>
    <row r="403" spans="1:13" ht="39.75" customHeight="1" x14ac:dyDescent="0.35">
      <c r="A403" s="33">
        <v>412</v>
      </c>
      <c r="B403" s="64">
        <v>40427</v>
      </c>
      <c r="C403" s="32" t="s">
        <v>1752</v>
      </c>
      <c r="D403" s="32" t="s">
        <v>899</v>
      </c>
      <c r="E403" s="32" t="s">
        <v>900</v>
      </c>
      <c r="F403" s="65" t="s">
        <v>1754</v>
      </c>
      <c r="G403" s="66">
        <v>9.4700000000000006</v>
      </c>
      <c r="H403" s="32" t="s">
        <v>1509</v>
      </c>
      <c r="I403" s="32" t="s">
        <v>886</v>
      </c>
      <c r="J403" s="64">
        <v>10</v>
      </c>
      <c r="K403" s="32" t="s">
        <v>27</v>
      </c>
      <c r="L403" s="32" t="s">
        <v>27</v>
      </c>
      <c r="M403" s="32" t="s">
        <v>1755</v>
      </c>
    </row>
    <row r="404" spans="1:13" ht="39.75" customHeight="1" x14ac:dyDescent="0.35">
      <c r="A404" s="33">
        <v>413</v>
      </c>
      <c r="B404" s="64">
        <v>40428</v>
      </c>
      <c r="C404" s="32" t="s">
        <v>1756</v>
      </c>
      <c r="D404" s="32" t="s">
        <v>1757</v>
      </c>
      <c r="E404" s="32" t="s">
        <v>1758</v>
      </c>
      <c r="F404" s="65" t="s">
        <v>1759</v>
      </c>
      <c r="G404" s="66">
        <v>44.4</v>
      </c>
      <c r="H404" s="32" t="s">
        <v>1760</v>
      </c>
      <c r="I404" s="32" t="s">
        <v>25</v>
      </c>
      <c r="J404" s="32" t="s">
        <v>1761</v>
      </c>
      <c r="K404" s="32" t="s">
        <v>27</v>
      </c>
      <c r="L404" s="32" t="s">
        <v>27</v>
      </c>
      <c r="M404" s="32" t="s">
        <v>27</v>
      </c>
    </row>
    <row r="405" spans="1:13" ht="39.75" customHeight="1" x14ac:dyDescent="0.35">
      <c r="A405" s="33">
        <v>414</v>
      </c>
      <c r="B405" s="64">
        <v>40429</v>
      </c>
      <c r="C405" s="32" t="s">
        <v>1762</v>
      </c>
      <c r="D405" s="32" t="s">
        <v>1763</v>
      </c>
      <c r="E405" s="32" t="s">
        <v>1758</v>
      </c>
      <c r="F405" s="65" t="s">
        <v>1764</v>
      </c>
      <c r="G405" s="66">
        <v>13.44</v>
      </c>
      <c r="H405" s="32" t="s">
        <v>1765</v>
      </c>
      <c r="I405" s="32" t="s">
        <v>126</v>
      </c>
      <c r="J405" s="32" t="s">
        <v>27</v>
      </c>
      <c r="K405" s="32" t="s">
        <v>27</v>
      </c>
      <c r="L405" s="64">
        <v>65000</v>
      </c>
      <c r="M405" s="32" t="s">
        <v>27</v>
      </c>
    </row>
    <row r="406" spans="1:13" ht="39.75" customHeight="1" x14ac:dyDescent="0.35">
      <c r="A406" s="33">
        <v>415</v>
      </c>
      <c r="B406" s="64">
        <v>40430</v>
      </c>
      <c r="C406" s="32" t="s">
        <v>1766</v>
      </c>
      <c r="D406" s="32" t="s">
        <v>1767</v>
      </c>
      <c r="E406" s="32" t="s">
        <v>163</v>
      </c>
      <c r="F406" s="65" t="s">
        <v>1768</v>
      </c>
      <c r="G406" s="66">
        <v>2.65</v>
      </c>
      <c r="H406" s="32" t="s">
        <v>1240</v>
      </c>
      <c r="I406" s="32" t="s">
        <v>25</v>
      </c>
      <c r="J406" s="64">
        <v>32</v>
      </c>
      <c r="K406" s="32" t="s">
        <v>27</v>
      </c>
      <c r="L406" s="32" t="s">
        <v>27</v>
      </c>
      <c r="M406" s="32" t="s">
        <v>27</v>
      </c>
    </row>
    <row r="407" spans="1:13" ht="39.75" customHeight="1" x14ac:dyDescent="0.35">
      <c r="A407" s="33">
        <v>416</v>
      </c>
      <c r="B407" s="64">
        <v>40431</v>
      </c>
      <c r="C407" s="32" t="s">
        <v>1769</v>
      </c>
      <c r="D407" s="32" t="s">
        <v>1770</v>
      </c>
      <c r="E407" s="32" t="s">
        <v>201</v>
      </c>
      <c r="F407" s="65" t="s">
        <v>1771</v>
      </c>
      <c r="G407" s="66">
        <v>0.77</v>
      </c>
      <c r="H407" s="32" t="s">
        <v>1772</v>
      </c>
      <c r="I407" s="32" t="s">
        <v>25</v>
      </c>
      <c r="J407" s="64">
        <v>5</v>
      </c>
      <c r="K407" s="32" t="s">
        <v>27</v>
      </c>
      <c r="L407" s="32" t="s">
        <v>27</v>
      </c>
      <c r="M407" s="32" t="s">
        <v>27</v>
      </c>
    </row>
    <row r="408" spans="1:13" ht="39.75" customHeight="1" x14ac:dyDescent="0.35">
      <c r="A408" s="33">
        <v>417</v>
      </c>
      <c r="B408" s="64">
        <v>40432</v>
      </c>
      <c r="C408" s="32" t="s">
        <v>1773</v>
      </c>
      <c r="D408" s="32" t="s">
        <v>1774</v>
      </c>
      <c r="E408" s="32" t="s">
        <v>224</v>
      </c>
      <c r="F408" s="65" t="s">
        <v>1775</v>
      </c>
      <c r="G408" s="66">
        <v>3.96</v>
      </c>
      <c r="H408" s="32" t="s">
        <v>33</v>
      </c>
      <c r="I408" s="32" t="s">
        <v>126</v>
      </c>
      <c r="J408" s="32" t="s">
        <v>27</v>
      </c>
      <c r="K408" s="32" t="s">
        <v>27</v>
      </c>
      <c r="L408" s="64">
        <v>14000</v>
      </c>
      <c r="M408" s="32" t="s">
        <v>27</v>
      </c>
    </row>
    <row r="409" spans="1:13" ht="39.75" customHeight="1" x14ac:dyDescent="0.35">
      <c r="A409" s="33">
        <v>418</v>
      </c>
      <c r="B409" s="64">
        <v>40433</v>
      </c>
      <c r="C409" s="32" t="s">
        <v>1776</v>
      </c>
      <c r="D409" s="32" t="s">
        <v>1777</v>
      </c>
      <c r="E409" s="32" t="s">
        <v>201</v>
      </c>
      <c r="F409" s="65" t="s">
        <v>1778</v>
      </c>
      <c r="G409" s="66">
        <v>32.81</v>
      </c>
      <c r="H409" s="32" t="s">
        <v>33</v>
      </c>
      <c r="I409" s="32" t="s">
        <v>126</v>
      </c>
      <c r="J409" s="32" t="s">
        <v>27</v>
      </c>
      <c r="K409" s="32" t="s">
        <v>27</v>
      </c>
      <c r="L409" s="64">
        <v>20000</v>
      </c>
      <c r="M409" s="32" t="s">
        <v>27</v>
      </c>
    </row>
    <row r="410" spans="1:13" ht="39.75" customHeight="1" x14ac:dyDescent="0.35">
      <c r="A410" s="33">
        <v>419</v>
      </c>
      <c r="B410" s="64">
        <v>40434</v>
      </c>
      <c r="C410" s="32" t="s">
        <v>1779</v>
      </c>
      <c r="D410" s="32" t="s">
        <v>1780</v>
      </c>
      <c r="E410" s="32" t="s">
        <v>224</v>
      </c>
      <c r="F410" s="65" t="s">
        <v>1781</v>
      </c>
      <c r="G410" s="66">
        <v>2.29</v>
      </c>
      <c r="H410" s="32" t="s">
        <v>33</v>
      </c>
      <c r="I410" s="32" t="s">
        <v>25</v>
      </c>
      <c r="J410" s="64">
        <v>45</v>
      </c>
      <c r="K410" s="32" t="s">
        <v>27</v>
      </c>
      <c r="L410" s="32" t="s">
        <v>27</v>
      </c>
      <c r="M410" s="32" t="s">
        <v>27</v>
      </c>
    </row>
    <row r="411" spans="1:13" ht="39.75" customHeight="1" x14ac:dyDescent="0.35">
      <c r="A411" s="33">
        <v>420</v>
      </c>
      <c r="B411" s="64">
        <v>40435</v>
      </c>
      <c r="C411" s="32" t="s">
        <v>1782</v>
      </c>
      <c r="D411" s="32" t="s">
        <v>1783</v>
      </c>
      <c r="E411" s="32" t="s">
        <v>312</v>
      </c>
      <c r="F411" s="65" t="s">
        <v>1784</v>
      </c>
      <c r="G411" s="66">
        <v>3.46</v>
      </c>
      <c r="H411" s="32" t="s">
        <v>1785</v>
      </c>
      <c r="I411" s="32" t="s">
        <v>25</v>
      </c>
      <c r="J411" s="64">
        <v>100</v>
      </c>
      <c r="K411" s="32" t="s">
        <v>27</v>
      </c>
      <c r="L411" s="32" t="s">
        <v>27</v>
      </c>
      <c r="M411" s="32" t="s">
        <v>27</v>
      </c>
    </row>
    <row r="412" spans="1:13" ht="39.75" customHeight="1" x14ac:dyDescent="0.35">
      <c r="A412" s="33">
        <v>421</v>
      </c>
      <c r="B412" s="64">
        <v>40436</v>
      </c>
      <c r="C412" s="32" t="s">
        <v>1786</v>
      </c>
      <c r="D412" s="32" t="s">
        <v>1787</v>
      </c>
      <c r="E412" s="32" t="s">
        <v>1788</v>
      </c>
      <c r="F412" s="65" t="s">
        <v>1789</v>
      </c>
      <c r="G412" s="66">
        <v>2.09</v>
      </c>
      <c r="H412" s="32" t="s">
        <v>1790</v>
      </c>
      <c r="I412" s="32" t="s">
        <v>25</v>
      </c>
      <c r="J412" s="32" t="s">
        <v>1791</v>
      </c>
      <c r="K412" s="32" t="s">
        <v>27</v>
      </c>
      <c r="L412" s="32" t="s">
        <v>27</v>
      </c>
      <c r="M412" s="32" t="s">
        <v>27</v>
      </c>
    </row>
    <row r="413" spans="1:13" ht="39.75" customHeight="1" x14ac:dyDescent="0.35">
      <c r="A413" s="33">
        <v>422</v>
      </c>
      <c r="B413" s="64">
        <v>40437</v>
      </c>
      <c r="C413" s="32" t="s">
        <v>1792</v>
      </c>
      <c r="D413" s="32" t="s">
        <v>1793</v>
      </c>
      <c r="E413" s="32" t="s">
        <v>157</v>
      </c>
      <c r="F413" s="65" t="s">
        <v>1794</v>
      </c>
      <c r="G413" s="66">
        <v>1.52</v>
      </c>
      <c r="H413" s="32" t="s">
        <v>1125</v>
      </c>
      <c r="I413" s="32" t="s">
        <v>25</v>
      </c>
      <c r="J413" s="32" t="s">
        <v>1795</v>
      </c>
      <c r="K413" s="32" t="s">
        <v>27</v>
      </c>
      <c r="L413" s="32" t="s">
        <v>27</v>
      </c>
      <c r="M413" s="32" t="s">
        <v>27</v>
      </c>
    </row>
    <row r="414" spans="1:13" ht="39.75" customHeight="1" x14ac:dyDescent="0.35">
      <c r="A414" s="33">
        <v>423</v>
      </c>
      <c r="B414" s="64">
        <v>40438</v>
      </c>
      <c r="C414" s="32" t="s">
        <v>1796</v>
      </c>
      <c r="D414" s="32" t="s">
        <v>1797</v>
      </c>
      <c r="E414" s="32" t="s">
        <v>1662</v>
      </c>
      <c r="F414" s="65" t="s">
        <v>1798</v>
      </c>
      <c r="G414" s="66">
        <v>1.1599999999999999</v>
      </c>
      <c r="H414" s="32" t="s">
        <v>1799</v>
      </c>
      <c r="I414" s="32" t="s">
        <v>25</v>
      </c>
      <c r="J414" s="64">
        <v>23</v>
      </c>
      <c r="K414" s="32" t="s">
        <v>27</v>
      </c>
      <c r="L414" s="32" t="s">
        <v>27</v>
      </c>
      <c r="M414" s="32" t="s">
        <v>27</v>
      </c>
    </row>
    <row r="415" spans="1:13" ht="39.75" customHeight="1" x14ac:dyDescent="0.35">
      <c r="A415" s="33">
        <v>424</v>
      </c>
      <c r="B415" s="64">
        <v>40439</v>
      </c>
      <c r="C415" s="32" t="s">
        <v>1800</v>
      </c>
      <c r="D415" s="32" t="s">
        <v>1801</v>
      </c>
      <c r="E415" s="32" t="s">
        <v>1758</v>
      </c>
      <c r="F415" s="65" t="s">
        <v>1802</v>
      </c>
      <c r="G415" s="66">
        <v>8.8699999999999992</v>
      </c>
      <c r="H415" s="32" t="s">
        <v>1229</v>
      </c>
      <c r="I415" s="32" t="s">
        <v>25</v>
      </c>
      <c r="J415" s="64">
        <v>175</v>
      </c>
      <c r="K415" s="32" t="s">
        <v>27</v>
      </c>
      <c r="L415" s="32" t="s">
        <v>27</v>
      </c>
      <c r="M415" s="32" t="s">
        <v>27</v>
      </c>
    </row>
    <row r="416" spans="1:13" ht="39.75" customHeight="1" x14ac:dyDescent="0.35">
      <c r="A416" s="33">
        <v>425</v>
      </c>
      <c r="B416" s="64">
        <v>40440</v>
      </c>
      <c r="C416" s="32" t="s">
        <v>1803</v>
      </c>
      <c r="D416" s="32" t="s">
        <v>1804</v>
      </c>
      <c r="E416" s="32" t="s">
        <v>279</v>
      </c>
      <c r="F416" s="65" t="s">
        <v>1805</v>
      </c>
      <c r="G416" s="66">
        <v>1.06</v>
      </c>
      <c r="H416" s="32" t="s">
        <v>1806</v>
      </c>
      <c r="I416" s="32" t="s">
        <v>25</v>
      </c>
      <c r="J416" s="64">
        <v>10</v>
      </c>
      <c r="K416" s="32" t="s">
        <v>27</v>
      </c>
      <c r="L416" s="32" t="s">
        <v>27</v>
      </c>
      <c r="M416" s="32" t="s">
        <v>27</v>
      </c>
    </row>
    <row r="417" spans="1:13" ht="39.75" customHeight="1" x14ac:dyDescent="0.35">
      <c r="A417" s="33">
        <v>426</v>
      </c>
      <c r="B417" s="64">
        <v>40441</v>
      </c>
      <c r="C417" s="32" t="s">
        <v>1807</v>
      </c>
      <c r="D417" s="32" t="s">
        <v>394</v>
      </c>
      <c r="E417" s="32" t="s">
        <v>1808</v>
      </c>
      <c r="F417" s="65" t="s">
        <v>1809</v>
      </c>
      <c r="G417" s="66">
        <v>106.27</v>
      </c>
      <c r="H417" s="32" t="s">
        <v>1810</v>
      </c>
      <c r="I417" s="32" t="s">
        <v>126</v>
      </c>
      <c r="J417" s="32" t="s">
        <v>27</v>
      </c>
      <c r="K417" s="32" t="s">
        <v>27</v>
      </c>
      <c r="L417" s="64">
        <v>112000</v>
      </c>
      <c r="M417" s="32" t="s">
        <v>27</v>
      </c>
    </row>
    <row r="418" spans="1:13" ht="39.75" customHeight="1" x14ac:dyDescent="0.35">
      <c r="A418" s="33">
        <v>427</v>
      </c>
      <c r="B418" s="64">
        <v>40442</v>
      </c>
      <c r="C418" s="32" t="s">
        <v>1803</v>
      </c>
      <c r="D418" s="32" t="s">
        <v>1811</v>
      </c>
      <c r="E418" s="32" t="s">
        <v>279</v>
      </c>
      <c r="F418" s="65" t="s">
        <v>1812</v>
      </c>
      <c r="G418" s="66">
        <v>2</v>
      </c>
      <c r="H418" s="32" t="s">
        <v>1813</v>
      </c>
      <c r="I418" s="32" t="s">
        <v>25</v>
      </c>
      <c r="J418" s="32" t="s">
        <v>1814</v>
      </c>
      <c r="K418" s="32" t="s">
        <v>27</v>
      </c>
      <c r="L418" s="32" t="s">
        <v>27</v>
      </c>
      <c r="M418" s="32" t="s">
        <v>27</v>
      </c>
    </row>
    <row r="419" spans="1:13" ht="39.75" customHeight="1" x14ac:dyDescent="0.35">
      <c r="A419" s="33">
        <v>428</v>
      </c>
      <c r="B419" s="64">
        <v>40443</v>
      </c>
      <c r="C419" s="32" t="s">
        <v>1815</v>
      </c>
      <c r="D419" s="32" t="s">
        <v>1048</v>
      </c>
      <c r="E419" s="32" t="s">
        <v>140</v>
      </c>
      <c r="F419" s="65" t="s">
        <v>1816</v>
      </c>
      <c r="G419" s="66">
        <v>1.2</v>
      </c>
      <c r="H419" s="32" t="s">
        <v>355</v>
      </c>
      <c r="I419" s="32" t="s">
        <v>25</v>
      </c>
      <c r="J419" s="32" t="s">
        <v>1817</v>
      </c>
      <c r="K419" s="32" t="s">
        <v>27</v>
      </c>
      <c r="L419" s="32" t="s">
        <v>27</v>
      </c>
      <c r="M419" s="32" t="s">
        <v>27</v>
      </c>
    </row>
    <row r="420" spans="1:13" ht="39.75" customHeight="1" x14ac:dyDescent="0.35">
      <c r="A420" s="33">
        <v>429</v>
      </c>
      <c r="B420" s="64">
        <v>40444</v>
      </c>
      <c r="C420" s="32" t="s">
        <v>1803</v>
      </c>
      <c r="D420" s="32" t="s">
        <v>1804</v>
      </c>
      <c r="E420" s="32" t="s">
        <v>279</v>
      </c>
      <c r="F420" s="65" t="s">
        <v>1818</v>
      </c>
      <c r="G420" s="66">
        <v>0.33</v>
      </c>
      <c r="H420" s="32" t="s">
        <v>1819</v>
      </c>
      <c r="I420" s="32" t="s">
        <v>25</v>
      </c>
      <c r="J420" s="64">
        <v>3</v>
      </c>
      <c r="K420" s="32" t="s">
        <v>27</v>
      </c>
      <c r="L420" s="32" t="s">
        <v>27</v>
      </c>
      <c r="M420" s="32" t="s">
        <v>27</v>
      </c>
    </row>
    <row r="421" spans="1:13" ht="39.75" customHeight="1" x14ac:dyDescent="0.35">
      <c r="A421" s="33">
        <v>430</v>
      </c>
      <c r="B421" s="64">
        <v>40445</v>
      </c>
      <c r="C421" s="32" t="s">
        <v>1820</v>
      </c>
      <c r="D421" s="32" t="s">
        <v>1821</v>
      </c>
      <c r="E421" s="32" t="s">
        <v>1822</v>
      </c>
      <c r="F421" s="65" t="s">
        <v>1823</v>
      </c>
      <c r="G421" s="66">
        <v>1.01</v>
      </c>
      <c r="H421" s="32" t="s">
        <v>33</v>
      </c>
      <c r="I421" s="32" t="s">
        <v>25</v>
      </c>
      <c r="J421" s="64">
        <v>25</v>
      </c>
      <c r="K421" s="32" t="s">
        <v>27</v>
      </c>
      <c r="L421" s="32" t="s">
        <v>27</v>
      </c>
      <c r="M421" s="32" t="s">
        <v>27</v>
      </c>
    </row>
    <row r="422" spans="1:13" ht="39.75" customHeight="1" x14ac:dyDescent="0.35">
      <c r="A422" s="33">
        <v>431</v>
      </c>
      <c r="B422" s="64">
        <v>40446</v>
      </c>
      <c r="C422" s="32" t="s">
        <v>1824</v>
      </c>
      <c r="D422" s="32" t="s">
        <v>1561</v>
      </c>
      <c r="E422" s="32" t="s">
        <v>431</v>
      </c>
      <c r="F422" s="65" t="s">
        <v>1825</v>
      </c>
      <c r="G422" s="66">
        <v>12.94</v>
      </c>
      <c r="H422" s="32" t="s">
        <v>33</v>
      </c>
      <c r="I422" s="32" t="s">
        <v>25</v>
      </c>
      <c r="J422" s="64">
        <v>250</v>
      </c>
      <c r="K422" s="32" t="s">
        <v>27</v>
      </c>
      <c r="L422" s="32" t="s">
        <v>27</v>
      </c>
      <c r="M422" s="32" t="s">
        <v>27</v>
      </c>
    </row>
    <row r="423" spans="1:13" ht="39.75" customHeight="1" x14ac:dyDescent="0.35">
      <c r="A423" s="33">
        <v>432</v>
      </c>
      <c r="B423" s="64">
        <v>40447</v>
      </c>
      <c r="C423" s="32" t="s">
        <v>1826</v>
      </c>
      <c r="D423" s="32" t="s">
        <v>1827</v>
      </c>
      <c r="E423" s="32" t="s">
        <v>1828</v>
      </c>
      <c r="F423" s="65" t="s">
        <v>1829</v>
      </c>
      <c r="G423" s="66">
        <v>97.96</v>
      </c>
      <c r="H423" s="32" t="s">
        <v>33</v>
      </c>
      <c r="I423" s="32" t="s">
        <v>25</v>
      </c>
      <c r="J423" s="64">
        <v>1500</v>
      </c>
      <c r="K423" s="32" t="s">
        <v>27</v>
      </c>
      <c r="L423" s="32" t="s">
        <v>27</v>
      </c>
      <c r="M423" s="32" t="s">
        <v>27</v>
      </c>
    </row>
    <row r="424" spans="1:13" ht="39.75" customHeight="1" x14ac:dyDescent="0.35">
      <c r="A424" s="33">
        <v>433</v>
      </c>
      <c r="B424" s="64">
        <v>40448</v>
      </c>
      <c r="C424" s="32" t="s">
        <v>1830</v>
      </c>
      <c r="D424" s="32" t="s">
        <v>1831</v>
      </c>
      <c r="E424" s="32" t="s">
        <v>157</v>
      </c>
      <c r="F424" s="65" t="s">
        <v>1832</v>
      </c>
      <c r="G424" s="66">
        <v>6.03</v>
      </c>
      <c r="H424" s="32" t="s">
        <v>1833</v>
      </c>
      <c r="I424" s="32" t="s">
        <v>25</v>
      </c>
      <c r="J424" s="32" t="s">
        <v>1834</v>
      </c>
      <c r="K424" s="32" t="s">
        <v>27</v>
      </c>
      <c r="L424" s="32" t="s">
        <v>27</v>
      </c>
      <c r="M424" s="32" t="s">
        <v>27</v>
      </c>
    </row>
    <row r="425" spans="1:13" ht="39.75" customHeight="1" x14ac:dyDescent="0.35">
      <c r="A425" s="33">
        <v>434</v>
      </c>
      <c r="B425" s="64">
        <v>40449</v>
      </c>
      <c r="C425" s="32" t="s">
        <v>1835</v>
      </c>
      <c r="D425" s="32" t="s">
        <v>1836</v>
      </c>
      <c r="E425" s="32" t="s">
        <v>364</v>
      </c>
      <c r="F425" s="65" t="s">
        <v>1837</v>
      </c>
      <c r="G425" s="66">
        <v>1.39</v>
      </c>
      <c r="H425" s="32" t="s">
        <v>1838</v>
      </c>
      <c r="I425" s="32" t="s">
        <v>25</v>
      </c>
      <c r="J425" s="64">
        <v>9</v>
      </c>
      <c r="K425" s="32" t="s">
        <v>27</v>
      </c>
      <c r="L425" s="32" t="s">
        <v>27</v>
      </c>
      <c r="M425" s="32" t="s">
        <v>27</v>
      </c>
    </row>
    <row r="426" spans="1:13" ht="39.75" customHeight="1" x14ac:dyDescent="0.35">
      <c r="A426" s="33">
        <v>435</v>
      </c>
      <c r="B426" s="64">
        <v>40450</v>
      </c>
      <c r="C426" s="32" t="s">
        <v>1839</v>
      </c>
      <c r="D426" s="32" t="s">
        <v>1840</v>
      </c>
      <c r="E426" s="32" t="s">
        <v>157</v>
      </c>
      <c r="F426" s="65" t="s">
        <v>1841</v>
      </c>
      <c r="G426" s="66">
        <v>2.0299999999999998</v>
      </c>
      <c r="H426" s="32" t="s">
        <v>1842</v>
      </c>
      <c r="I426" s="32" t="s">
        <v>25</v>
      </c>
      <c r="J426" s="64">
        <v>20</v>
      </c>
      <c r="K426" s="32" t="s">
        <v>27</v>
      </c>
      <c r="L426" s="32" t="s">
        <v>27</v>
      </c>
      <c r="M426" s="32" t="s">
        <v>27</v>
      </c>
    </row>
    <row r="427" spans="1:13" ht="39.75" customHeight="1" x14ac:dyDescent="0.35">
      <c r="A427" s="33">
        <v>436</v>
      </c>
      <c r="B427" s="64">
        <v>40451</v>
      </c>
      <c r="C427" s="32" t="s">
        <v>1843</v>
      </c>
      <c r="D427" s="32" t="s">
        <v>1844</v>
      </c>
      <c r="E427" s="32" t="s">
        <v>157</v>
      </c>
      <c r="F427" s="65" t="s">
        <v>1845</v>
      </c>
      <c r="G427" s="66">
        <v>1.91</v>
      </c>
      <c r="H427" s="32" t="s">
        <v>1846</v>
      </c>
      <c r="I427" s="32" t="s">
        <v>25</v>
      </c>
      <c r="J427" s="64">
        <v>48</v>
      </c>
      <c r="K427" s="32" t="s">
        <v>27</v>
      </c>
      <c r="L427" s="32" t="s">
        <v>27</v>
      </c>
      <c r="M427" s="32" t="s">
        <v>27</v>
      </c>
    </row>
    <row r="428" spans="1:13" ht="39.75" customHeight="1" x14ac:dyDescent="0.35">
      <c r="A428" s="33">
        <v>437</v>
      </c>
      <c r="B428" s="64">
        <v>40452</v>
      </c>
      <c r="C428" s="32" t="s">
        <v>1847</v>
      </c>
      <c r="D428" s="32" t="s">
        <v>1848</v>
      </c>
      <c r="E428" s="32" t="s">
        <v>174</v>
      </c>
      <c r="F428" s="65" t="s">
        <v>1849</v>
      </c>
      <c r="G428" s="66">
        <v>2.2000000000000002</v>
      </c>
      <c r="H428" s="32" t="s">
        <v>1850</v>
      </c>
      <c r="I428" s="32" t="s">
        <v>25</v>
      </c>
      <c r="J428" s="64">
        <v>28</v>
      </c>
      <c r="K428" s="32" t="s">
        <v>27</v>
      </c>
      <c r="L428" s="32" t="s">
        <v>27</v>
      </c>
      <c r="M428" s="32" t="s">
        <v>27</v>
      </c>
    </row>
    <row r="429" spans="1:13" ht="39.75" customHeight="1" x14ac:dyDescent="0.35">
      <c r="A429" s="33">
        <v>438</v>
      </c>
      <c r="B429" s="64">
        <v>40453</v>
      </c>
      <c r="C429" s="32" t="s">
        <v>1851</v>
      </c>
      <c r="D429" s="32" t="s">
        <v>1836</v>
      </c>
      <c r="E429" s="32" t="s">
        <v>364</v>
      </c>
      <c r="F429" s="65" t="s">
        <v>1852</v>
      </c>
      <c r="G429" s="66">
        <v>1.75</v>
      </c>
      <c r="H429" s="32" t="s">
        <v>1853</v>
      </c>
      <c r="I429" s="32" t="s">
        <v>25</v>
      </c>
      <c r="J429" s="64">
        <v>35</v>
      </c>
      <c r="K429" s="32" t="s">
        <v>27</v>
      </c>
      <c r="L429" s="32" t="s">
        <v>27</v>
      </c>
      <c r="M429" s="32" t="s">
        <v>27</v>
      </c>
    </row>
    <row r="430" spans="1:13" ht="39.75" customHeight="1" x14ac:dyDescent="0.35">
      <c r="A430" s="33">
        <v>439</v>
      </c>
      <c r="B430" s="64">
        <v>40454</v>
      </c>
      <c r="C430" s="32" t="s">
        <v>1854</v>
      </c>
      <c r="D430" s="32" t="s">
        <v>1855</v>
      </c>
      <c r="E430" s="32" t="s">
        <v>1297</v>
      </c>
      <c r="F430" s="65" t="s">
        <v>1856</v>
      </c>
      <c r="G430" s="66">
        <v>1.02</v>
      </c>
      <c r="H430" s="32" t="s">
        <v>33</v>
      </c>
      <c r="I430" s="32" t="s">
        <v>25</v>
      </c>
      <c r="J430" s="64">
        <v>30</v>
      </c>
      <c r="K430" s="32" t="s">
        <v>27</v>
      </c>
      <c r="L430" s="32" t="s">
        <v>27</v>
      </c>
      <c r="M430" s="32" t="s">
        <v>27</v>
      </c>
    </row>
    <row r="431" spans="1:13" ht="39.75" customHeight="1" x14ac:dyDescent="0.35">
      <c r="A431" s="33">
        <v>440</v>
      </c>
      <c r="B431" s="64">
        <v>40455</v>
      </c>
      <c r="C431" s="32" t="s">
        <v>1857</v>
      </c>
      <c r="D431" s="32" t="s">
        <v>1858</v>
      </c>
      <c r="E431" s="32" t="s">
        <v>224</v>
      </c>
      <c r="F431" s="65" t="s">
        <v>1859</v>
      </c>
      <c r="G431" s="66">
        <v>2.11</v>
      </c>
      <c r="H431" s="32" t="s">
        <v>102</v>
      </c>
      <c r="I431" s="32" t="s">
        <v>126</v>
      </c>
      <c r="J431" s="32" t="s">
        <v>27</v>
      </c>
      <c r="K431" s="32" t="s">
        <v>27</v>
      </c>
      <c r="L431" s="64">
        <v>10050</v>
      </c>
      <c r="M431" s="32" t="s">
        <v>27</v>
      </c>
    </row>
    <row r="432" spans="1:13" ht="39.75" customHeight="1" x14ac:dyDescent="0.35">
      <c r="A432" s="33">
        <v>441</v>
      </c>
      <c r="B432" s="64">
        <v>40456</v>
      </c>
      <c r="C432" s="32" t="s">
        <v>1860</v>
      </c>
      <c r="D432" s="32" t="s">
        <v>1861</v>
      </c>
      <c r="E432" s="32" t="s">
        <v>56</v>
      </c>
      <c r="F432" s="65" t="s">
        <v>1862</v>
      </c>
      <c r="G432" s="66">
        <v>1.01</v>
      </c>
      <c r="H432" s="32" t="s">
        <v>1863</v>
      </c>
      <c r="I432" s="32" t="s">
        <v>25</v>
      </c>
      <c r="J432" s="64">
        <v>24</v>
      </c>
      <c r="K432" s="32" t="s">
        <v>27</v>
      </c>
      <c r="L432" s="32" t="s">
        <v>27</v>
      </c>
      <c r="M432" s="32" t="s">
        <v>27</v>
      </c>
    </row>
    <row r="433" spans="1:13" ht="39.75" customHeight="1" x14ac:dyDescent="0.35">
      <c r="A433" s="33">
        <v>442</v>
      </c>
      <c r="B433" s="64">
        <v>40457</v>
      </c>
      <c r="C433" s="32" t="s">
        <v>1683</v>
      </c>
      <c r="D433" s="32" t="s">
        <v>1864</v>
      </c>
      <c r="E433" s="32" t="s">
        <v>1677</v>
      </c>
      <c r="F433" s="65" t="s">
        <v>1865</v>
      </c>
      <c r="G433" s="66">
        <v>1.58</v>
      </c>
      <c r="H433" s="32" t="s">
        <v>33</v>
      </c>
      <c r="I433" s="32" t="s">
        <v>25</v>
      </c>
      <c r="J433" s="64">
        <v>40</v>
      </c>
      <c r="K433" s="32" t="s">
        <v>27</v>
      </c>
      <c r="L433" s="32" t="s">
        <v>27</v>
      </c>
      <c r="M433" s="32" t="s">
        <v>27</v>
      </c>
    </row>
    <row r="434" spans="1:13" ht="39.75" customHeight="1" x14ac:dyDescent="0.35">
      <c r="A434" s="33">
        <v>443</v>
      </c>
      <c r="B434" s="64">
        <v>40458</v>
      </c>
      <c r="C434" s="32" t="s">
        <v>1866</v>
      </c>
      <c r="D434" s="32" t="s">
        <v>1867</v>
      </c>
      <c r="E434" s="32" t="s">
        <v>157</v>
      </c>
      <c r="F434" s="65" t="s">
        <v>1868</v>
      </c>
      <c r="G434" s="66">
        <v>1.35</v>
      </c>
      <c r="H434" s="32" t="s">
        <v>1869</v>
      </c>
      <c r="I434" s="32" t="s">
        <v>25</v>
      </c>
      <c r="J434" s="64">
        <v>28</v>
      </c>
      <c r="K434" s="32" t="s">
        <v>27</v>
      </c>
      <c r="L434" s="32" t="s">
        <v>27</v>
      </c>
      <c r="M434" s="32" t="s">
        <v>27</v>
      </c>
    </row>
    <row r="435" spans="1:13" ht="39.75" customHeight="1" x14ac:dyDescent="0.35">
      <c r="A435" s="33">
        <v>444</v>
      </c>
      <c r="B435" s="64">
        <v>40459</v>
      </c>
      <c r="C435" s="32" t="s">
        <v>1870</v>
      </c>
      <c r="D435" s="32" t="s">
        <v>1871</v>
      </c>
      <c r="E435" s="32" t="s">
        <v>1872</v>
      </c>
      <c r="F435" s="65" t="s">
        <v>1873</v>
      </c>
      <c r="G435" s="66">
        <v>0.75</v>
      </c>
      <c r="H435" s="32" t="s">
        <v>1874</v>
      </c>
      <c r="I435" s="32" t="s">
        <v>25</v>
      </c>
      <c r="J435" s="32" t="s">
        <v>90</v>
      </c>
      <c r="K435" s="32" t="s">
        <v>27</v>
      </c>
      <c r="L435" s="32" t="s">
        <v>27</v>
      </c>
      <c r="M435" s="32" t="s">
        <v>27</v>
      </c>
    </row>
    <row r="436" spans="1:13" ht="39.75" customHeight="1" x14ac:dyDescent="0.35">
      <c r="A436" s="33">
        <v>445</v>
      </c>
      <c r="B436" s="64">
        <v>40460</v>
      </c>
      <c r="C436" s="32" t="s">
        <v>1875</v>
      </c>
      <c r="D436" s="32" t="s">
        <v>1218</v>
      </c>
      <c r="E436" s="32" t="s">
        <v>312</v>
      </c>
      <c r="F436" s="65" t="s">
        <v>1876</v>
      </c>
      <c r="G436" s="66">
        <v>7.49</v>
      </c>
      <c r="H436" s="32" t="s">
        <v>1229</v>
      </c>
      <c r="I436" s="32" t="s">
        <v>25</v>
      </c>
      <c r="J436" s="64">
        <v>50</v>
      </c>
      <c r="K436" s="32" t="s">
        <v>27</v>
      </c>
      <c r="L436" s="32" t="s">
        <v>27</v>
      </c>
      <c r="M436" s="32" t="s">
        <v>27</v>
      </c>
    </row>
    <row r="437" spans="1:13" ht="39.75" customHeight="1" x14ac:dyDescent="0.35">
      <c r="A437" s="33">
        <v>446</v>
      </c>
      <c r="B437" s="64">
        <v>40461</v>
      </c>
      <c r="C437" s="32" t="s">
        <v>1877</v>
      </c>
      <c r="D437" s="32" t="s">
        <v>149</v>
      </c>
      <c r="E437" s="32" t="s">
        <v>150</v>
      </c>
      <c r="F437" s="65" t="s">
        <v>1878</v>
      </c>
      <c r="G437" s="66">
        <v>0.34</v>
      </c>
      <c r="H437" s="32" t="s">
        <v>292</v>
      </c>
      <c r="I437" s="32" t="s">
        <v>25</v>
      </c>
      <c r="J437" s="64">
        <v>8</v>
      </c>
      <c r="K437" s="32" t="s">
        <v>27</v>
      </c>
      <c r="L437" s="32" t="s">
        <v>27</v>
      </c>
      <c r="M437" s="32" t="s">
        <v>27</v>
      </c>
    </row>
    <row r="438" spans="1:13" ht="39.75" customHeight="1" x14ac:dyDescent="0.35">
      <c r="A438" s="33">
        <v>447</v>
      </c>
      <c r="B438" s="64">
        <v>40462</v>
      </c>
      <c r="C438" s="32" t="s">
        <v>1879</v>
      </c>
      <c r="D438" s="32" t="s">
        <v>1880</v>
      </c>
      <c r="E438" s="32" t="s">
        <v>364</v>
      </c>
      <c r="F438" s="65" t="s">
        <v>1881</v>
      </c>
      <c r="G438" s="66">
        <v>1.36</v>
      </c>
      <c r="H438" s="32" t="s">
        <v>33</v>
      </c>
      <c r="I438" s="32" t="s">
        <v>25</v>
      </c>
      <c r="J438" s="64">
        <v>30</v>
      </c>
      <c r="K438" s="32" t="s">
        <v>27</v>
      </c>
      <c r="L438" s="32" t="s">
        <v>27</v>
      </c>
      <c r="M438" s="32" t="s">
        <v>27</v>
      </c>
    </row>
    <row r="439" spans="1:13" ht="39.75" customHeight="1" x14ac:dyDescent="0.35">
      <c r="A439" s="33">
        <v>448</v>
      </c>
      <c r="B439" s="64">
        <v>40463</v>
      </c>
      <c r="C439" s="32" t="s">
        <v>1882</v>
      </c>
      <c r="D439" s="32" t="s">
        <v>1883</v>
      </c>
      <c r="E439" s="32" t="s">
        <v>100</v>
      </c>
      <c r="F439" s="65" t="s">
        <v>1884</v>
      </c>
      <c r="G439" s="66">
        <v>6.54</v>
      </c>
      <c r="H439" s="32" t="s">
        <v>1229</v>
      </c>
      <c r="I439" s="32" t="s">
        <v>25</v>
      </c>
      <c r="J439" s="64">
        <v>86</v>
      </c>
      <c r="K439" s="32" t="s">
        <v>27</v>
      </c>
      <c r="L439" s="32" t="s">
        <v>27</v>
      </c>
      <c r="M439" s="32" t="s">
        <v>27</v>
      </c>
    </row>
    <row r="440" spans="1:13" ht="39.75" customHeight="1" x14ac:dyDescent="0.35">
      <c r="A440" s="33">
        <v>449</v>
      </c>
      <c r="B440" s="64">
        <v>40464</v>
      </c>
      <c r="C440" s="32" t="s">
        <v>1885</v>
      </c>
      <c r="D440" s="32" t="s">
        <v>1886</v>
      </c>
      <c r="E440" s="32" t="s">
        <v>230</v>
      </c>
      <c r="F440" s="65" t="s">
        <v>1887</v>
      </c>
      <c r="G440" s="66">
        <v>1.02</v>
      </c>
      <c r="H440" s="32" t="s">
        <v>1888</v>
      </c>
      <c r="I440" s="32" t="s">
        <v>25</v>
      </c>
      <c r="J440" s="32" t="s">
        <v>90</v>
      </c>
      <c r="K440" s="32" t="s">
        <v>27</v>
      </c>
      <c r="L440" s="32" t="s">
        <v>27</v>
      </c>
      <c r="M440" s="32" t="s">
        <v>27</v>
      </c>
    </row>
    <row r="441" spans="1:13" ht="39.75" customHeight="1" x14ac:dyDescent="0.35">
      <c r="A441" s="33">
        <v>450</v>
      </c>
      <c r="B441" s="64">
        <v>40465</v>
      </c>
      <c r="C441" s="32" t="s">
        <v>1889</v>
      </c>
      <c r="D441" s="32" t="s">
        <v>1890</v>
      </c>
      <c r="E441" s="32" t="s">
        <v>56</v>
      </c>
      <c r="F441" s="65" t="s">
        <v>1891</v>
      </c>
      <c r="G441" s="66">
        <v>3.31</v>
      </c>
      <c r="H441" s="32" t="s">
        <v>292</v>
      </c>
      <c r="I441" s="32" t="s">
        <v>25</v>
      </c>
      <c r="J441" s="64">
        <v>50</v>
      </c>
      <c r="K441" s="32" t="s">
        <v>27</v>
      </c>
      <c r="L441" s="32" t="s">
        <v>27</v>
      </c>
      <c r="M441" s="32" t="s">
        <v>27</v>
      </c>
    </row>
    <row r="442" spans="1:13" ht="39.75" customHeight="1" x14ac:dyDescent="0.35">
      <c r="A442" s="33">
        <v>451</v>
      </c>
      <c r="B442" s="64">
        <v>40466</v>
      </c>
      <c r="C442" s="32" t="s">
        <v>1892</v>
      </c>
      <c r="D442" s="32" t="s">
        <v>1893</v>
      </c>
      <c r="E442" s="32" t="s">
        <v>347</v>
      </c>
      <c r="F442" s="65" t="s">
        <v>1894</v>
      </c>
      <c r="G442" s="66">
        <v>14.63</v>
      </c>
      <c r="H442" s="32" t="s">
        <v>1895</v>
      </c>
      <c r="I442" s="32" t="s">
        <v>25</v>
      </c>
      <c r="J442" s="32">
        <v>200</v>
      </c>
      <c r="K442" s="32" t="s">
        <v>27</v>
      </c>
      <c r="L442" s="32" t="s">
        <v>27</v>
      </c>
      <c r="M442" s="32" t="s">
        <v>27</v>
      </c>
    </row>
    <row r="443" spans="1:13" ht="39.75" customHeight="1" x14ac:dyDescent="0.35">
      <c r="A443" s="33">
        <v>452</v>
      </c>
      <c r="B443" s="64">
        <v>40467</v>
      </c>
      <c r="C443" s="32" t="s">
        <v>1896</v>
      </c>
      <c r="D443" s="32" t="s">
        <v>1890</v>
      </c>
      <c r="E443" s="32" t="s">
        <v>56</v>
      </c>
      <c r="F443" s="65" t="s">
        <v>1897</v>
      </c>
      <c r="G443" s="66">
        <v>0.72</v>
      </c>
      <c r="H443" s="32" t="s">
        <v>292</v>
      </c>
      <c r="I443" s="32" t="s">
        <v>25</v>
      </c>
      <c r="J443" s="64">
        <v>15</v>
      </c>
      <c r="K443" s="32" t="s">
        <v>27</v>
      </c>
      <c r="L443" s="32" t="s">
        <v>27</v>
      </c>
      <c r="M443" s="32" t="s">
        <v>27</v>
      </c>
    </row>
    <row r="444" spans="1:13" ht="39.75" customHeight="1" x14ac:dyDescent="0.35">
      <c r="A444" s="33">
        <v>453</v>
      </c>
      <c r="B444" s="64">
        <v>40468</v>
      </c>
      <c r="C444" s="32" t="s">
        <v>1898</v>
      </c>
      <c r="D444" s="32" t="s">
        <v>1899</v>
      </c>
      <c r="E444" s="32" t="s">
        <v>22</v>
      </c>
      <c r="F444" s="65" t="s">
        <v>1900</v>
      </c>
      <c r="G444" s="66">
        <v>1.8</v>
      </c>
      <c r="H444" s="32" t="s">
        <v>1901</v>
      </c>
      <c r="I444" s="32" t="s">
        <v>25</v>
      </c>
      <c r="J444" s="32" t="s">
        <v>1902</v>
      </c>
      <c r="K444" s="32" t="s">
        <v>27</v>
      </c>
      <c r="L444" s="32" t="s">
        <v>27</v>
      </c>
      <c r="M444" s="32" t="s">
        <v>27</v>
      </c>
    </row>
    <row r="445" spans="1:13" ht="39.75" customHeight="1" x14ac:dyDescent="0.35">
      <c r="A445" s="33">
        <v>454</v>
      </c>
      <c r="B445" s="64">
        <v>40469</v>
      </c>
      <c r="C445" s="32" t="s">
        <v>1903</v>
      </c>
      <c r="D445" s="32" t="s">
        <v>1899</v>
      </c>
      <c r="E445" s="32" t="s">
        <v>22</v>
      </c>
      <c r="F445" s="65" t="s">
        <v>1904</v>
      </c>
      <c r="G445" s="66">
        <v>2.9</v>
      </c>
      <c r="H445" s="32" t="s">
        <v>1905</v>
      </c>
      <c r="I445" s="32" t="s">
        <v>25</v>
      </c>
      <c r="J445" s="64">
        <v>100</v>
      </c>
      <c r="K445" s="32" t="s">
        <v>27</v>
      </c>
      <c r="L445" s="32" t="s">
        <v>27</v>
      </c>
      <c r="M445" s="32" t="s">
        <v>27</v>
      </c>
    </row>
    <row r="446" spans="1:13" ht="39.75" customHeight="1" x14ac:dyDescent="0.35">
      <c r="A446" s="33">
        <v>455</v>
      </c>
      <c r="B446" s="64">
        <v>40470</v>
      </c>
      <c r="C446" s="32" t="s">
        <v>1906</v>
      </c>
      <c r="D446" s="32" t="s">
        <v>1907</v>
      </c>
      <c r="E446" s="32" t="s">
        <v>37</v>
      </c>
      <c r="F446" s="65" t="s">
        <v>1908</v>
      </c>
      <c r="G446" s="66">
        <v>14.55</v>
      </c>
      <c r="H446" s="32" t="s">
        <v>1909</v>
      </c>
      <c r="I446" s="32" t="s">
        <v>25</v>
      </c>
      <c r="J446" s="64">
        <v>300</v>
      </c>
      <c r="K446" s="32" t="s">
        <v>27</v>
      </c>
      <c r="L446" s="32" t="s">
        <v>27</v>
      </c>
      <c r="M446" s="32" t="s">
        <v>27</v>
      </c>
    </row>
    <row r="447" spans="1:13" ht="39.75" customHeight="1" x14ac:dyDescent="0.35">
      <c r="A447" s="33">
        <v>456</v>
      </c>
      <c r="B447" s="64">
        <v>40471</v>
      </c>
      <c r="C447" s="32" t="s">
        <v>1910</v>
      </c>
      <c r="D447" s="32" t="s">
        <v>1907</v>
      </c>
      <c r="E447" s="32" t="s">
        <v>37</v>
      </c>
      <c r="F447" s="65" t="s">
        <v>1911</v>
      </c>
      <c r="G447" s="66">
        <v>7.16</v>
      </c>
      <c r="H447" s="32" t="s">
        <v>1912</v>
      </c>
      <c r="I447" s="32" t="s">
        <v>25</v>
      </c>
      <c r="J447" s="64">
        <v>150</v>
      </c>
      <c r="K447" s="32" t="s">
        <v>27</v>
      </c>
      <c r="L447" s="32" t="s">
        <v>27</v>
      </c>
      <c r="M447" s="32" t="s">
        <v>27</v>
      </c>
    </row>
    <row r="448" spans="1:13" ht="39.75" customHeight="1" x14ac:dyDescent="0.35">
      <c r="A448" s="33">
        <v>457</v>
      </c>
      <c r="B448" s="64">
        <v>40472</v>
      </c>
      <c r="C448" s="32" t="s">
        <v>1913</v>
      </c>
      <c r="D448" s="32" t="s">
        <v>1907</v>
      </c>
      <c r="E448" s="32" t="s">
        <v>37</v>
      </c>
      <c r="F448" s="65" t="s">
        <v>1914</v>
      </c>
      <c r="G448" s="66">
        <v>3.67</v>
      </c>
      <c r="H448" s="32" t="s">
        <v>1912</v>
      </c>
      <c r="I448" s="32" t="s">
        <v>25</v>
      </c>
      <c r="J448" s="64">
        <v>80</v>
      </c>
      <c r="K448" s="32" t="s">
        <v>27</v>
      </c>
      <c r="L448" s="32" t="s">
        <v>27</v>
      </c>
      <c r="M448" s="32" t="s">
        <v>27</v>
      </c>
    </row>
    <row r="449" spans="1:17" ht="39.75" customHeight="1" x14ac:dyDescent="0.35">
      <c r="A449" s="33">
        <v>458</v>
      </c>
      <c r="B449" s="64">
        <v>40473</v>
      </c>
      <c r="C449" s="32" t="s">
        <v>1915</v>
      </c>
      <c r="D449" s="32" t="s">
        <v>1916</v>
      </c>
      <c r="E449" s="32" t="s">
        <v>1917</v>
      </c>
      <c r="F449" s="65" t="s">
        <v>1918</v>
      </c>
      <c r="G449" s="66">
        <v>614.45000000000005</v>
      </c>
      <c r="H449" s="32" t="s">
        <v>1229</v>
      </c>
      <c r="I449" s="32" t="s">
        <v>25</v>
      </c>
      <c r="J449" s="32" t="s">
        <v>27</v>
      </c>
      <c r="K449" s="64">
        <v>2320</v>
      </c>
      <c r="L449" s="32" t="s">
        <v>27</v>
      </c>
      <c r="M449" s="32" t="s">
        <v>27</v>
      </c>
    </row>
    <row r="450" spans="1:17" ht="39.75" customHeight="1" x14ac:dyDescent="0.35">
      <c r="A450" s="33">
        <v>459</v>
      </c>
      <c r="B450" s="64">
        <v>40474</v>
      </c>
      <c r="C450" s="32" t="s">
        <v>1919</v>
      </c>
      <c r="D450" s="32" t="s">
        <v>1920</v>
      </c>
      <c r="E450" s="32" t="s">
        <v>224</v>
      </c>
      <c r="F450" s="65" t="s">
        <v>1921</v>
      </c>
      <c r="G450" s="66">
        <v>0.44</v>
      </c>
      <c r="H450" s="32" t="s">
        <v>1922</v>
      </c>
      <c r="I450" s="32" t="s">
        <v>25</v>
      </c>
      <c r="J450" s="64">
        <v>5</v>
      </c>
      <c r="K450" s="32" t="s">
        <v>27</v>
      </c>
      <c r="L450" s="32" t="s">
        <v>27</v>
      </c>
      <c r="M450" s="32" t="s">
        <v>27</v>
      </c>
    </row>
    <row r="451" spans="1:17" ht="39.75" customHeight="1" x14ac:dyDescent="0.35">
      <c r="A451" s="33">
        <v>460</v>
      </c>
      <c r="B451" s="64">
        <v>40475</v>
      </c>
      <c r="C451" s="32" t="s">
        <v>1923</v>
      </c>
      <c r="D451" s="32" t="s">
        <v>1924</v>
      </c>
      <c r="E451" s="32" t="s">
        <v>1423</v>
      </c>
      <c r="F451" s="65" t="s">
        <v>1925</v>
      </c>
      <c r="G451" s="66">
        <v>1.42</v>
      </c>
      <c r="H451" s="32" t="s">
        <v>1926</v>
      </c>
      <c r="I451" s="32" t="s">
        <v>25</v>
      </c>
      <c r="J451" s="64">
        <v>30</v>
      </c>
      <c r="K451" s="32" t="s">
        <v>27</v>
      </c>
      <c r="L451" s="32" t="s">
        <v>27</v>
      </c>
      <c r="M451" s="32" t="s">
        <v>27</v>
      </c>
    </row>
    <row r="452" spans="1:17" ht="39.75" customHeight="1" x14ac:dyDescent="0.35">
      <c r="A452" s="33">
        <v>461</v>
      </c>
      <c r="B452" s="64">
        <v>40476</v>
      </c>
      <c r="C452" s="32" t="s">
        <v>1927</v>
      </c>
      <c r="D452" s="32" t="s">
        <v>1928</v>
      </c>
      <c r="E452" s="32" t="s">
        <v>1210</v>
      </c>
      <c r="F452" s="65" t="s">
        <v>1929</v>
      </c>
      <c r="G452" s="66">
        <v>4.68</v>
      </c>
      <c r="H452" s="32" t="s">
        <v>1930</v>
      </c>
      <c r="I452" s="32" t="s">
        <v>25</v>
      </c>
      <c r="J452" s="64">
        <v>145</v>
      </c>
      <c r="K452" s="32" t="s">
        <v>27</v>
      </c>
      <c r="L452" s="32" t="s">
        <v>27</v>
      </c>
      <c r="M452" s="32" t="s">
        <v>27</v>
      </c>
    </row>
    <row r="453" spans="1:17" ht="39.75" customHeight="1" x14ac:dyDescent="0.35">
      <c r="A453" s="33">
        <v>462</v>
      </c>
      <c r="B453" s="64">
        <v>40477</v>
      </c>
      <c r="C453" s="32" t="s">
        <v>1931</v>
      </c>
      <c r="D453" s="32" t="s">
        <v>1932</v>
      </c>
      <c r="E453" s="32" t="s">
        <v>318</v>
      </c>
      <c r="F453" s="65" t="s">
        <v>1933</v>
      </c>
      <c r="G453" s="66">
        <v>0.87</v>
      </c>
      <c r="H453" s="32" t="s">
        <v>1934</v>
      </c>
      <c r="I453" s="32" t="s">
        <v>25</v>
      </c>
      <c r="J453" s="64">
        <v>25</v>
      </c>
      <c r="K453" s="32" t="s">
        <v>27</v>
      </c>
      <c r="L453" s="32" t="s">
        <v>27</v>
      </c>
      <c r="M453" s="32" t="s">
        <v>27</v>
      </c>
    </row>
    <row r="454" spans="1:17" ht="39.75" customHeight="1" x14ac:dyDescent="0.35">
      <c r="A454" s="33">
        <v>463</v>
      </c>
      <c r="B454" s="64">
        <v>40478</v>
      </c>
      <c r="C454" s="32" t="s">
        <v>1935</v>
      </c>
      <c r="D454" s="32" t="s">
        <v>1936</v>
      </c>
      <c r="E454" s="32" t="s">
        <v>1497</v>
      </c>
      <c r="F454" s="65" t="s">
        <v>1937</v>
      </c>
      <c r="G454" s="66">
        <v>16.27</v>
      </c>
      <c r="H454" s="32" t="s">
        <v>52</v>
      </c>
      <c r="I454" s="32" t="s">
        <v>126</v>
      </c>
      <c r="J454" s="32" t="s">
        <v>27</v>
      </c>
      <c r="K454" s="32" t="s">
        <v>27</v>
      </c>
      <c r="L454" s="64">
        <v>20000</v>
      </c>
      <c r="M454" s="32" t="s">
        <v>27</v>
      </c>
    </row>
    <row r="455" spans="1:17" ht="39.75" customHeight="1" x14ac:dyDescent="0.35">
      <c r="A455" s="33">
        <v>464</v>
      </c>
      <c r="B455" s="64">
        <v>40479</v>
      </c>
      <c r="C455" s="32" t="s">
        <v>1938</v>
      </c>
      <c r="D455" s="32" t="s">
        <v>1939</v>
      </c>
      <c r="E455" s="32" t="s">
        <v>150</v>
      </c>
      <c r="F455" s="65" t="s">
        <v>1940</v>
      </c>
      <c r="G455" s="66">
        <v>0.54</v>
      </c>
      <c r="H455" s="32" t="s">
        <v>1941</v>
      </c>
      <c r="I455" s="32" t="s">
        <v>25</v>
      </c>
      <c r="J455" s="64">
        <v>27</v>
      </c>
      <c r="K455" s="32" t="s">
        <v>27</v>
      </c>
      <c r="L455" s="32" t="s">
        <v>27</v>
      </c>
      <c r="M455" s="32" t="s">
        <v>27</v>
      </c>
    </row>
    <row r="456" spans="1:17" ht="39.75" customHeight="1" x14ac:dyDescent="0.35">
      <c r="A456" s="33">
        <v>465</v>
      </c>
      <c r="B456" s="64">
        <v>40480</v>
      </c>
      <c r="C456" s="32" t="s">
        <v>1942</v>
      </c>
      <c r="D456" s="32" t="s">
        <v>1943</v>
      </c>
      <c r="E456" s="32" t="s">
        <v>1944</v>
      </c>
      <c r="F456" s="65" t="s">
        <v>1945</v>
      </c>
      <c r="G456" s="66">
        <v>8.27</v>
      </c>
      <c r="H456" s="32" t="s">
        <v>1946</v>
      </c>
      <c r="I456" s="32" t="s">
        <v>126</v>
      </c>
      <c r="J456" s="32" t="s">
        <v>27</v>
      </c>
      <c r="K456" s="32" t="s">
        <v>27</v>
      </c>
      <c r="L456" s="64">
        <v>35000</v>
      </c>
      <c r="M456" s="32" t="s">
        <v>27</v>
      </c>
      <c r="N456" s="5"/>
      <c r="O456" s="5"/>
      <c r="P456" s="5"/>
      <c r="Q456" s="5"/>
    </row>
    <row r="457" spans="1:17" ht="39.75" customHeight="1" x14ac:dyDescent="0.35">
      <c r="A457" s="33">
        <v>466</v>
      </c>
      <c r="B457" s="64">
        <v>40481</v>
      </c>
      <c r="C457" s="32" t="s">
        <v>1947</v>
      </c>
      <c r="D457" s="32" t="s">
        <v>1166</v>
      </c>
      <c r="E457" s="32" t="s">
        <v>318</v>
      </c>
      <c r="F457" s="65" t="s">
        <v>1948</v>
      </c>
      <c r="G457" s="66">
        <v>10.3</v>
      </c>
      <c r="H457" s="32" t="s">
        <v>1204</v>
      </c>
      <c r="I457" s="32" t="s">
        <v>25</v>
      </c>
      <c r="J457" s="32" t="s">
        <v>1949</v>
      </c>
      <c r="K457" s="32" t="s">
        <v>27</v>
      </c>
      <c r="L457" s="32" t="s">
        <v>27</v>
      </c>
      <c r="M457" s="32" t="s">
        <v>27</v>
      </c>
    </row>
    <row r="458" spans="1:17" ht="39.75" customHeight="1" x14ac:dyDescent="0.35">
      <c r="A458" s="33">
        <v>467</v>
      </c>
      <c r="B458" s="64">
        <v>40482</v>
      </c>
      <c r="C458" s="32" t="s">
        <v>1950</v>
      </c>
      <c r="D458" s="32" t="s">
        <v>1951</v>
      </c>
      <c r="E458" s="32" t="s">
        <v>558</v>
      </c>
      <c r="F458" s="65" t="s">
        <v>1952</v>
      </c>
      <c r="G458" s="66">
        <v>4.2699999999999996</v>
      </c>
      <c r="H458" s="32" t="s">
        <v>52</v>
      </c>
      <c r="I458" s="32" t="s">
        <v>25</v>
      </c>
      <c r="J458" s="64">
        <v>20</v>
      </c>
      <c r="K458" s="32" t="s">
        <v>27</v>
      </c>
      <c r="L458" s="32" t="s">
        <v>27</v>
      </c>
      <c r="M458" s="32" t="s">
        <v>27</v>
      </c>
      <c r="N458" s="5"/>
      <c r="O458" s="5"/>
      <c r="P458" s="5"/>
      <c r="Q458" s="5"/>
    </row>
    <row r="459" spans="1:17" ht="39.75" customHeight="1" x14ac:dyDescent="0.35">
      <c r="A459" s="33">
        <v>468</v>
      </c>
      <c r="B459" s="64">
        <v>40483</v>
      </c>
      <c r="C459" s="32" t="s">
        <v>1953</v>
      </c>
      <c r="D459" s="32" t="s">
        <v>1954</v>
      </c>
      <c r="E459" s="32" t="s">
        <v>318</v>
      </c>
      <c r="F459" s="65" t="s">
        <v>1955</v>
      </c>
      <c r="G459" s="66">
        <v>2.2599999999999998</v>
      </c>
      <c r="H459" s="32" t="s">
        <v>52</v>
      </c>
      <c r="I459" s="32" t="s">
        <v>25</v>
      </c>
      <c r="J459" s="64">
        <v>30</v>
      </c>
      <c r="K459" s="32" t="s">
        <v>27</v>
      </c>
      <c r="L459" s="32" t="s">
        <v>27</v>
      </c>
      <c r="M459" s="32" t="s">
        <v>27</v>
      </c>
      <c r="N459" s="5"/>
      <c r="O459" s="5"/>
      <c r="P459" s="5"/>
      <c r="Q459" s="5"/>
    </row>
    <row r="460" spans="1:17" ht="39.75" customHeight="1" x14ac:dyDescent="0.35">
      <c r="A460" s="33">
        <v>469</v>
      </c>
      <c r="B460" s="64">
        <v>40484</v>
      </c>
      <c r="C460" s="32" t="s">
        <v>1956</v>
      </c>
      <c r="D460" s="32" t="s">
        <v>1957</v>
      </c>
      <c r="E460" s="32" t="s">
        <v>318</v>
      </c>
      <c r="F460" s="65" t="s">
        <v>1958</v>
      </c>
      <c r="G460" s="66">
        <v>24.53</v>
      </c>
      <c r="H460" s="32" t="s">
        <v>52</v>
      </c>
      <c r="I460" s="32" t="s">
        <v>25</v>
      </c>
      <c r="J460" s="64">
        <v>250</v>
      </c>
      <c r="K460" s="32" t="s">
        <v>27</v>
      </c>
      <c r="L460" s="32" t="s">
        <v>27</v>
      </c>
      <c r="M460" s="32" t="s">
        <v>27</v>
      </c>
      <c r="N460"/>
      <c r="O460"/>
      <c r="P460"/>
      <c r="Q460"/>
    </row>
    <row r="461" spans="1:17" ht="39.75" customHeight="1" x14ac:dyDescent="0.35">
      <c r="A461" s="33">
        <v>470</v>
      </c>
      <c r="B461" s="64">
        <v>40485</v>
      </c>
      <c r="C461" s="32" t="s">
        <v>1959</v>
      </c>
      <c r="D461" s="32" t="s">
        <v>1960</v>
      </c>
      <c r="E461" s="32" t="s">
        <v>318</v>
      </c>
      <c r="F461" s="65" t="s">
        <v>1961</v>
      </c>
      <c r="G461" s="66">
        <v>11.94</v>
      </c>
      <c r="H461" s="32" t="s">
        <v>52</v>
      </c>
      <c r="I461" s="32" t="s">
        <v>25</v>
      </c>
      <c r="J461" s="32">
        <v>215</v>
      </c>
      <c r="K461" s="32" t="s">
        <v>27</v>
      </c>
      <c r="L461" s="32" t="s">
        <v>27</v>
      </c>
      <c r="M461" s="32" t="s">
        <v>27</v>
      </c>
      <c r="N461" s="5"/>
      <c r="O461" s="5"/>
      <c r="P461" s="5"/>
      <c r="Q461" s="5"/>
    </row>
    <row r="462" spans="1:17" ht="39.75" customHeight="1" x14ac:dyDescent="0.35">
      <c r="A462" s="33">
        <v>471</v>
      </c>
      <c r="B462" s="64">
        <v>40486</v>
      </c>
      <c r="C462" s="32" t="s">
        <v>1962</v>
      </c>
      <c r="D462" s="32" t="s">
        <v>1963</v>
      </c>
      <c r="E462" s="32" t="s">
        <v>307</v>
      </c>
      <c r="F462" s="65" t="s">
        <v>1964</v>
      </c>
      <c r="G462" s="66">
        <v>1.8</v>
      </c>
      <c r="H462" s="32" t="s">
        <v>52</v>
      </c>
      <c r="I462" s="32" t="s">
        <v>25</v>
      </c>
      <c r="J462" s="64">
        <v>20</v>
      </c>
      <c r="K462" s="32" t="s">
        <v>27</v>
      </c>
      <c r="L462" s="32" t="s">
        <v>27</v>
      </c>
      <c r="M462" s="32" t="s">
        <v>27</v>
      </c>
      <c r="N462" s="5"/>
      <c r="O462" s="5"/>
      <c r="P462" s="5"/>
      <c r="Q462" s="5"/>
    </row>
    <row r="463" spans="1:17" ht="39.75" customHeight="1" x14ac:dyDescent="0.35">
      <c r="A463" s="33">
        <v>472</v>
      </c>
      <c r="B463" s="64">
        <v>40487</v>
      </c>
      <c r="C463" s="32" t="s">
        <v>1965</v>
      </c>
      <c r="D463" s="32" t="s">
        <v>1966</v>
      </c>
      <c r="E463" s="32" t="s">
        <v>307</v>
      </c>
      <c r="F463" s="65" t="s">
        <v>1967</v>
      </c>
      <c r="G463" s="66">
        <v>3.53</v>
      </c>
      <c r="H463" s="32" t="s">
        <v>52</v>
      </c>
      <c r="I463" s="32" t="s">
        <v>25</v>
      </c>
      <c r="J463" s="32">
        <v>63</v>
      </c>
      <c r="K463" s="32" t="s">
        <v>27</v>
      </c>
      <c r="L463" s="32" t="s">
        <v>27</v>
      </c>
      <c r="M463" s="32" t="s">
        <v>27</v>
      </c>
      <c r="N463" s="38"/>
      <c r="O463" s="38"/>
      <c r="P463" s="38"/>
      <c r="Q463" s="38"/>
    </row>
    <row r="464" spans="1:17" ht="39.75" customHeight="1" x14ac:dyDescent="0.35">
      <c r="A464" s="33">
        <v>473</v>
      </c>
      <c r="B464" s="64">
        <v>40488</v>
      </c>
      <c r="C464" s="32" t="s">
        <v>1968</v>
      </c>
      <c r="D464" s="32" t="s">
        <v>1969</v>
      </c>
      <c r="E464" s="32" t="s">
        <v>389</v>
      </c>
      <c r="F464" s="65" t="s">
        <v>1970</v>
      </c>
      <c r="G464" s="66">
        <v>5.29</v>
      </c>
      <c r="H464" s="32" t="s">
        <v>52</v>
      </c>
      <c r="I464" s="32" t="s">
        <v>25</v>
      </c>
      <c r="J464" s="32">
        <v>120</v>
      </c>
      <c r="K464" s="32" t="s">
        <v>27</v>
      </c>
      <c r="L464" s="32" t="s">
        <v>27</v>
      </c>
      <c r="M464" s="32" t="s">
        <v>27</v>
      </c>
      <c r="N464" s="38"/>
      <c r="O464" s="38"/>
      <c r="P464" s="38"/>
      <c r="Q464" s="38"/>
    </row>
    <row r="465" spans="1:17" ht="39.75" customHeight="1" x14ac:dyDescent="0.35">
      <c r="A465" s="33">
        <v>474</v>
      </c>
      <c r="B465" s="64">
        <v>40489</v>
      </c>
      <c r="C465" s="32" t="s">
        <v>1971</v>
      </c>
      <c r="D465" s="32" t="s">
        <v>1972</v>
      </c>
      <c r="E465" s="32" t="s">
        <v>985</v>
      </c>
      <c r="F465" s="65" t="s">
        <v>1973</v>
      </c>
      <c r="G465" s="66">
        <v>13.3</v>
      </c>
      <c r="H465" s="32" t="s">
        <v>33</v>
      </c>
      <c r="I465" s="32" t="s">
        <v>25</v>
      </c>
      <c r="J465" s="64">
        <v>300</v>
      </c>
      <c r="K465" s="32" t="s">
        <v>27</v>
      </c>
      <c r="L465" s="32" t="s">
        <v>27</v>
      </c>
      <c r="M465" s="32" t="s">
        <v>27</v>
      </c>
      <c r="N465" s="38"/>
      <c r="O465" s="38"/>
      <c r="P465" s="38"/>
      <c r="Q465" s="38"/>
    </row>
    <row r="466" spans="1:17" ht="39.75" customHeight="1" x14ac:dyDescent="0.35">
      <c r="A466" s="33">
        <v>475</v>
      </c>
      <c r="B466" s="64">
        <v>40490</v>
      </c>
      <c r="C466" s="32" t="s">
        <v>1971</v>
      </c>
      <c r="D466" s="32" t="s">
        <v>1974</v>
      </c>
      <c r="E466" s="32" t="s">
        <v>985</v>
      </c>
      <c r="F466" s="65" t="s">
        <v>1975</v>
      </c>
      <c r="G466" s="66">
        <v>6.79</v>
      </c>
      <c r="H466" s="32" t="s">
        <v>33</v>
      </c>
      <c r="I466" s="32" t="s">
        <v>25</v>
      </c>
      <c r="J466" s="64">
        <v>160</v>
      </c>
      <c r="K466" s="32" t="s">
        <v>27</v>
      </c>
      <c r="L466" s="32" t="s">
        <v>27</v>
      </c>
      <c r="M466" s="32" t="s">
        <v>27</v>
      </c>
      <c r="N466" s="38"/>
      <c r="O466" s="38"/>
      <c r="P466" s="38"/>
      <c r="Q466" s="38"/>
    </row>
    <row r="467" spans="1:17" ht="39.75" customHeight="1" x14ac:dyDescent="0.35">
      <c r="A467" s="33">
        <v>476</v>
      </c>
      <c r="B467" s="64">
        <v>40491</v>
      </c>
      <c r="C467" s="32" t="s">
        <v>1976</v>
      </c>
      <c r="D467" s="32" t="s">
        <v>1977</v>
      </c>
      <c r="E467" s="32" t="s">
        <v>1978</v>
      </c>
      <c r="F467" s="65" t="s">
        <v>1979</v>
      </c>
      <c r="G467" s="66">
        <v>200.99</v>
      </c>
      <c r="H467" s="32" t="s">
        <v>1980</v>
      </c>
      <c r="I467" s="32" t="s">
        <v>25</v>
      </c>
      <c r="J467" s="32" t="s">
        <v>27</v>
      </c>
      <c r="K467" s="64">
        <v>4200</v>
      </c>
      <c r="L467" s="32" t="s">
        <v>27</v>
      </c>
      <c r="M467" s="32" t="s">
        <v>27</v>
      </c>
      <c r="N467" s="38"/>
      <c r="O467" s="38"/>
      <c r="P467" s="38"/>
      <c r="Q467" s="38"/>
    </row>
    <row r="468" spans="1:17" ht="39.75" customHeight="1" x14ac:dyDescent="0.35">
      <c r="A468" s="33">
        <v>477</v>
      </c>
      <c r="B468" s="64">
        <v>40492</v>
      </c>
      <c r="C468" s="32" t="s">
        <v>1981</v>
      </c>
      <c r="D468" s="32" t="s">
        <v>1982</v>
      </c>
      <c r="E468" s="32" t="s">
        <v>414</v>
      </c>
      <c r="F468" s="65" t="s">
        <v>1983</v>
      </c>
      <c r="G468" s="66">
        <v>4.24</v>
      </c>
      <c r="H468" s="32" t="s">
        <v>1984</v>
      </c>
      <c r="I468" s="32" t="s">
        <v>46</v>
      </c>
      <c r="J468" s="64">
        <v>75</v>
      </c>
      <c r="K468" s="32" t="s">
        <v>27</v>
      </c>
      <c r="L468" s="64">
        <v>10000</v>
      </c>
      <c r="M468" s="32" t="s">
        <v>27</v>
      </c>
    </row>
    <row r="469" spans="1:17" ht="39.75" customHeight="1" x14ac:dyDescent="0.35">
      <c r="A469" s="33">
        <v>478</v>
      </c>
      <c r="B469" s="64">
        <v>40493</v>
      </c>
      <c r="C469" s="32" t="s">
        <v>1985</v>
      </c>
      <c r="D469" s="32" t="s">
        <v>1986</v>
      </c>
      <c r="E469" s="32" t="s">
        <v>157</v>
      </c>
      <c r="F469" s="65" t="s">
        <v>1987</v>
      </c>
      <c r="G469" s="66">
        <v>2.96</v>
      </c>
      <c r="H469" s="32" t="s">
        <v>472</v>
      </c>
      <c r="I469" s="32" t="s">
        <v>25</v>
      </c>
      <c r="J469" s="64">
        <v>90</v>
      </c>
      <c r="K469" s="32" t="s">
        <v>27</v>
      </c>
      <c r="L469" s="32" t="s">
        <v>27</v>
      </c>
      <c r="M469" s="32" t="s">
        <v>27</v>
      </c>
    </row>
    <row r="470" spans="1:17" ht="39.75" customHeight="1" x14ac:dyDescent="0.35">
      <c r="A470" s="33">
        <v>479</v>
      </c>
      <c r="B470" s="64">
        <v>40494</v>
      </c>
      <c r="C470" s="32" t="s">
        <v>1988</v>
      </c>
      <c r="D470" s="32" t="s">
        <v>1969</v>
      </c>
      <c r="E470" s="32" t="s">
        <v>389</v>
      </c>
      <c r="F470" s="65" t="s">
        <v>1989</v>
      </c>
      <c r="G470" s="66">
        <v>0.85</v>
      </c>
      <c r="H470" s="32" t="s">
        <v>1990</v>
      </c>
      <c r="I470" s="32" t="s">
        <v>25</v>
      </c>
      <c r="J470" s="32">
        <v>20</v>
      </c>
      <c r="K470" s="32" t="s">
        <v>27</v>
      </c>
      <c r="L470" s="32" t="s">
        <v>27</v>
      </c>
      <c r="M470" s="32" t="s">
        <v>27</v>
      </c>
    </row>
    <row r="471" spans="1:17" ht="39.75" customHeight="1" x14ac:dyDescent="0.35">
      <c r="A471" s="33">
        <v>480</v>
      </c>
      <c r="B471" s="64">
        <v>40495</v>
      </c>
      <c r="C471" s="32" t="s">
        <v>1991</v>
      </c>
      <c r="D471" s="32" t="s">
        <v>1992</v>
      </c>
      <c r="E471" s="32" t="s">
        <v>163</v>
      </c>
      <c r="F471" s="65" t="s">
        <v>1993</v>
      </c>
      <c r="G471" s="66">
        <v>4.18</v>
      </c>
      <c r="H471" s="32" t="s">
        <v>1172</v>
      </c>
      <c r="I471" s="32" t="s">
        <v>25</v>
      </c>
      <c r="J471" s="64">
        <v>50</v>
      </c>
      <c r="K471" s="32" t="s">
        <v>27</v>
      </c>
      <c r="L471" s="32" t="s">
        <v>27</v>
      </c>
      <c r="M471" s="32" t="s">
        <v>27</v>
      </c>
    </row>
    <row r="472" spans="1:17" ht="39.75" customHeight="1" x14ac:dyDescent="0.35">
      <c r="A472" s="33">
        <v>481</v>
      </c>
      <c r="B472" s="64">
        <v>40496</v>
      </c>
      <c r="C472" s="32" t="s">
        <v>1994</v>
      </c>
      <c r="D472" s="32" t="s">
        <v>1561</v>
      </c>
      <c r="E472" s="32" t="s">
        <v>431</v>
      </c>
      <c r="F472" s="65" t="s">
        <v>1995</v>
      </c>
      <c r="G472" s="66">
        <v>1.34</v>
      </c>
      <c r="H472" s="32" t="s">
        <v>1996</v>
      </c>
      <c r="I472" s="32" t="s">
        <v>25</v>
      </c>
      <c r="J472" s="64">
        <v>26</v>
      </c>
      <c r="K472" s="32" t="s">
        <v>27</v>
      </c>
      <c r="L472" s="32" t="s">
        <v>27</v>
      </c>
      <c r="M472" s="32" t="s">
        <v>27</v>
      </c>
    </row>
    <row r="473" spans="1:17" ht="39.75" customHeight="1" x14ac:dyDescent="0.35">
      <c r="A473" s="33">
        <v>482</v>
      </c>
      <c r="B473" s="64">
        <v>40497</v>
      </c>
      <c r="C473" s="32" t="s">
        <v>1997</v>
      </c>
      <c r="D473" s="32" t="s">
        <v>1998</v>
      </c>
      <c r="E473" s="32" t="s">
        <v>786</v>
      </c>
      <c r="F473" s="65" t="s">
        <v>1999</v>
      </c>
      <c r="G473" s="66">
        <v>20.81</v>
      </c>
      <c r="H473" s="32" t="s">
        <v>125</v>
      </c>
      <c r="I473" s="32" t="s">
        <v>25</v>
      </c>
      <c r="J473" s="64">
        <v>420</v>
      </c>
      <c r="K473" s="32" t="s">
        <v>27</v>
      </c>
      <c r="L473" s="32" t="s">
        <v>27</v>
      </c>
      <c r="M473" s="32" t="s">
        <v>27</v>
      </c>
    </row>
    <row r="474" spans="1:17" ht="39.75" customHeight="1" x14ac:dyDescent="0.35">
      <c r="A474" s="33">
        <v>483</v>
      </c>
      <c r="B474" s="64">
        <v>40498</v>
      </c>
      <c r="C474" s="32" t="s">
        <v>2000</v>
      </c>
      <c r="D474" s="32" t="s">
        <v>335</v>
      </c>
      <c r="E474" s="32" t="s">
        <v>157</v>
      </c>
      <c r="F474" s="65" t="s">
        <v>2001</v>
      </c>
      <c r="G474" s="66">
        <v>0.99</v>
      </c>
      <c r="H474" s="32" t="s">
        <v>472</v>
      </c>
      <c r="I474" s="32" t="s">
        <v>25</v>
      </c>
      <c r="J474" s="64">
        <v>30</v>
      </c>
      <c r="K474" s="32" t="s">
        <v>27</v>
      </c>
      <c r="L474" s="32" t="s">
        <v>27</v>
      </c>
      <c r="M474" s="32" t="s">
        <v>27</v>
      </c>
    </row>
    <row r="475" spans="1:17" ht="39.75" customHeight="1" x14ac:dyDescent="0.35">
      <c r="A475" s="33">
        <v>484</v>
      </c>
      <c r="B475" s="64">
        <v>40499</v>
      </c>
      <c r="C475" s="32" t="s">
        <v>2002</v>
      </c>
      <c r="D475" s="32" t="s">
        <v>2003</v>
      </c>
      <c r="E475" s="32" t="s">
        <v>1662</v>
      </c>
      <c r="F475" s="65" t="s">
        <v>2004</v>
      </c>
      <c r="G475" s="66">
        <v>1.08</v>
      </c>
      <c r="H475" s="32" t="s">
        <v>1164</v>
      </c>
      <c r="I475" s="32" t="s">
        <v>25</v>
      </c>
      <c r="J475" s="64">
        <v>35</v>
      </c>
      <c r="K475" s="32" t="s">
        <v>27</v>
      </c>
      <c r="L475" s="32" t="s">
        <v>27</v>
      </c>
      <c r="M475" s="32" t="s">
        <v>27</v>
      </c>
    </row>
    <row r="476" spans="1:17" ht="39.75" customHeight="1" x14ac:dyDescent="0.35">
      <c r="A476" s="33">
        <v>485</v>
      </c>
      <c r="B476" s="64">
        <v>40500</v>
      </c>
      <c r="C476" s="32" t="s">
        <v>2005</v>
      </c>
      <c r="D476" s="32" t="s">
        <v>1264</v>
      </c>
      <c r="E476" s="32" t="s">
        <v>985</v>
      </c>
      <c r="F476" s="65" t="s">
        <v>2006</v>
      </c>
      <c r="G476" s="66">
        <v>4.4400000000000004</v>
      </c>
      <c r="H476" s="32" t="s">
        <v>102</v>
      </c>
      <c r="I476" s="32" t="s">
        <v>25</v>
      </c>
      <c r="J476" s="64">
        <v>90</v>
      </c>
      <c r="K476" s="32" t="s">
        <v>27</v>
      </c>
      <c r="L476" s="32" t="s">
        <v>27</v>
      </c>
      <c r="M476" s="32" t="s">
        <v>27</v>
      </c>
    </row>
    <row r="477" spans="1:17" ht="39.75" customHeight="1" x14ac:dyDescent="0.35">
      <c r="A477" s="33">
        <v>486</v>
      </c>
      <c r="B477" s="64">
        <v>40501</v>
      </c>
      <c r="C477" s="32" t="s">
        <v>2007</v>
      </c>
      <c r="D477" s="32" t="s">
        <v>2008</v>
      </c>
      <c r="E477" s="32" t="s">
        <v>786</v>
      </c>
      <c r="F477" s="65" t="s">
        <v>2009</v>
      </c>
      <c r="G477" s="66">
        <v>4.8</v>
      </c>
      <c r="H477" s="32" t="s">
        <v>33</v>
      </c>
      <c r="I477" s="32" t="s">
        <v>25</v>
      </c>
      <c r="J477" s="32">
        <v>100</v>
      </c>
      <c r="K477" s="32" t="s">
        <v>27</v>
      </c>
      <c r="L477" s="32" t="s">
        <v>27</v>
      </c>
      <c r="M477" s="32" t="s">
        <v>27</v>
      </c>
    </row>
    <row r="478" spans="1:17" ht="39.75" customHeight="1" x14ac:dyDescent="0.35">
      <c r="A478" s="33">
        <v>487</v>
      </c>
      <c r="B478" s="64">
        <v>40502</v>
      </c>
      <c r="C478" s="32" t="s">
        <v>2010</v>
      </c>
      <c r="D478" s="32" t="s">
        <v>2011</v>
      </c>
      <c r="E478" s="32" t="s">
        <v>2012</v>
      </c>
      <c r="F478" s="65" t="s">
        <v>2013</v>
      </c>
      <c r="G478" s="66">
        <v>1.24</v>
      </c>
      <c r="H478" s="32" t="s">
        <v>355</v>
      </c>
      <c r="I478" s="32" t="s">
        <v>25</v>
      </c>
      <c r="J478" s="64">
        <v>30</v>
      </c>
      <c r="K478" s="32" t="s">
        <v>27</v>
      </c>
      <c r="L478" s="32" t="s">
        <v>27</v>
      </c>
      <c r="M478" s="32" t="s">
        <v>27</v>
      </c>
    </row>
    <row r="479" spans="1:17" ht="39.75" customHeight="1" x14ac:dyDescent="0.35">
      <c r="A479" s="33">
        <v>488</v>
      </c>
      <c r="B479" s="64">
        <v>40503</v>
      </c>
      <c r="C479" s="32" t="s">
        <v>2014</v>
      </c>
      <c r="D479" s="32" t="s">
        <v>2015</v>
      </c>
      <c r="E479" s="32" t="s">
        <v>318</v>
      </c>
      <c r="F479" s="65" t="s">
        <v>2016</v>
      </c>
      <c r="G479" s="66">
        <v>0.34</v>
      </c>
      <c r="H479" s="32" t="s">
        <v>2017</v>
      </c>
      <c r="I479" s="32" t="s">
        <v>25</v>
      </c>
      <c r="J479" s="64">
        <v>5</v>
      </c>
      <c r="K479" s="32" t="s">
        <v>27</v>
      </c>
      <c r="L479" s="32" t="s">
        <v>27</v>
      </c>
      <c r="M479" s="32" t="s">
        <v>27</v>
      </c>
    </row>
    <row r="480" spans="1:17" ht="39.75" customHeight="1" x14ac:dyDescent="0.35">
      <c r="A480" s="33">
        <v>489</v>
      </c>
      <c r="B480" s="64">
        <v>40504</v>
      </c>
      <c r="C480" s="32" t="s">
        <v>2018</v>
      </c>
      <c r="D480" s="32" t="s">
        <v>2019</v>
      </c>
      <c r="E480" s="32" t="s">
        <v>224</v>
      </c>
      <c r="F480" s="65" t="s">
        <v>2020</v>
      </c>
      <c r="G480" s="66">
        <v>18.75</v>
      </c>
      <c r="H480" s="32" t="s">
        <v>33</v>
      </c>
      <c r="I480" s="32" t="s">
        <v>25</v>
      </c>
      <c r="J480" s="64">
        <v>150</v>
      </c>
      <c r="K480" s="32" t="s">
        <v>27</v>
      </c>
      <c r="L480" s="32" t="s">
        <v>27</v>
      </c>
      <c r="M480" s="32" t="s">
        <v>27</v>
      </c>
    </row>
    <row r="481" spans="1:13" ht="39.75" customHeight="1" x14ac:dyDescent="0.35">
      <c r="A481" s="33">
        <v>490</v>
      </c>
      <c r="B481" s="64">
        <v>40505</v>
      </c>
      <c r="C481" s="32" t="s">
        <v>2021</v>
      </c>
      <c r="D481" s="32" t="s">
        <v>2022</v>
      </c>
      <c r="E481" s="32" t="s">
        <v>985</v>
      </c>
      <c r="F481" s="65" t="s">
        <v>2023</v>
      </c>
      <c r="G481" s="66">
        <v>3.7</v>
      </c>
      <c r="H481" s="32" t="s">
        <v>2024</v>
      </c>
      <c r="I481" s="32" t="s">
        <v>25</v>
      </c>
      <c r="J481" s="64">
        <v>114</v>
      </c>
      <c r="K481" s="32" t="s">
        <v>27</v>
      </c>
      <c r="L481" s="32" t="s">
        <v>27</v>
      </c>
      <c r="M481" s="32" t="s">
        <v>27</v>
      </c>
    </row>
    <row r="482" spans="1:13" ht="39.75" customHeight="1" x14ac:dyDescent="0.35">
      <c r="A482" s="33">
        <v>491</v>
      </c>
      <c r="B482" s="64">
        <v>40506</v>
      </c>
      <c r="C482" s="32" t="s">
        <v>2025</v>
      </c>
      <c r="D482" s="32" t="s">
        <v>2019</v>
      </c>
      <c r="E482" s="32" t="s">
        <v>224</v>
      </c>
      <c r="F482" s="65" t="s">
        <v>2026</v>
      </c>
      <c r="G482" s="66">
        <v>4.04</v>
      </c>
      <c r="H482" s="32" t="s">
        <v>33</v>
      </c>
      <c r="I482" s="32" t="s">
        <v>25</v>
      </c>
      <c r="J482" s="64">
        <v>50</v>
      </c>
      <c r="K482" s="32" t="s">
        <v>27</v>
      </c>
      <c r="L482" s="32" t="s">
        <v>27</v>
      </c>
      <c r="M482" s="32" t="s">
        <v>27</v>
      </c>
    </row>
    <row r="483" spans="1:13" ht="39.75" customHeight="1" x14ac:dyDescent="0.35">
      <c r="A483" s="33">
        <v>492</v>
      </c>
      <c r="B483" s="64">
        <v>40507</v>
      </c>
      <c r="C483" s="32" t="s">
        <v>2027</v>
      </c>
      <c r="D483" s="32" t="s">
        <v>223</v>
      </c>
      <c r="E483" s="32" t="s">
        <v>224</v>
      </c>
      <c r="F483" s="65" t="s">
        <v>2028</v>
      </c>
      <c r="G483" s="66">
        <v>3.23</v>
      </c>
      <c r="H483" s="32" t="s">
        <v>33</v>
      </c>
      <c r="I483" s="32" t="s">
        <v>25</v>
      </c>
      <c r="J483" s="64">
        <v>30</v>
      </c>
      <c r="K483" s="32" t="s">
        <v>27</v>
      </c>
      <c r="L483" s="32" t="s">
        <v>27</v>
      </c>
      <c r="M483" s="32" t="s">
        <v>27</v>
      </c>
    </row>
    <row r="484" spans="1:13" ht="39.75" customHeight="1" x14ac:dyDescent="0.35">
      <c r="A484" s="33">
        <v>493</v>
      </c>
      <c r="B484" s="64">
        <v>40508</v>
      </c>
      <c r="C484" s="32" t="s">
        <v>2029</v>
      </c>
      <c r="D484" s="32" t="s">
        <v>223</v>
      </c>
      <c r="E484" s="32" t="s">
        <v>224</v>
      </c>
      <c r="F484" s="65" t="s">
        <v>2030</v>
      </c>
      <c r="G484" s="66">
        <v>0.9</v>
      </c>
      <c r="H484" s="32" t="s">
        <v>2031</v>
      </c>
      <c r="I484" s="32" t="s">
        <v>25</v>
      </c>
      <c r="J484" s="32" t="s">
        <v>2032</v>
      </c>
      <c r="K484" s="32" t="s">
        <v>27</v>
      </c>
      <c r="L484" s="32" t="s">
        <v>27</v>
      </c>
      <c r="M484" s="32" t="s">
        <v>27</v>
      </c>
    </row>
    <row r="485" spans="1:13" ht="39.75" customHeight="1" x14ac:dyDescent="0.35">
      <c r="A485" s="33">
        <v>494</v>
      </c>
      <c r="B485" s="64">
        <v>40509</v>
      </c>
      <c r="C485" s="32" t="s">
        <v>2033</v>
      </c>
      <c r="D485" s="32" t="s">
        <v>2034</v>
      </c>
      <c r="E485" s="32" t="s">
        <v>2035</v>
      </c>
      <c r="F485" s="65" t="s">
        <v>2036</v>
      </c>
      <c r="G485" s="66">
        <v>2.4900000000000002</v>
      </c>
      <c r="H485" s="32" t="s">
        <v>687</v>
      </c>
      <c r="I485" s="32" t="s">
        <v>25</v>
      </c>
      <c r="J485" s="32" t="s">
        <v>2037</v>
      </c>
      <c r="K485" s="32" t="s">
        <v>27</v>
      </c>
      <c r="L485" s="32" t="s">
        <v>27</v>
      </c>
      <c r="M485" s="32" t="s">
        <v>27</v>
      </c>
    </row>
    <row r="486" spans="1:13" ht="39.75" customHeight="1" x14ac:dyDescent="0.35">
      <c r="A486" s="33">
        <v>495</v>
      </c>
      <c r="B486" s="64">
        <v>40510</v>
      </c>
      <c r="C486" s="32" t="s">
        <v>2038</v>
      </c>
      <c r="D486" s="32" t="s">
        <v>2039</v>
      </c>
      <c r="E486" s="32" t="s">
        <v>224</v>
      </c>
      <c r="F486" s="65" t="s">
        <v>2040</v>
      </c>
      <c r="G486" s="66">
        <v>3.01</v>
      </c>
      <c r="H486" s="32" t="s">
        <v>2041</v>
      </c>
      <c r="I486" s="32" t="s">
        <v>46</v>
      </c>
      <c r="J486" s="64">
        <v>65</v>
      </c>
      <c r="K486" s="32" t="s">
        <v>27</v>
      </c>
      <c r="L486" s="64">
        <v>1000</v>
      </c>
      <c r="M486" s="32" t="s">
        <v>27</v>
      </c>
    </row>
    <row r="487" spans="1:13" ht="39.75" customHeight="1" x14ac:dyDescent="0.35">
      <c r="A487" s="33">
        <v>496</v>
      </c>
      <c r="B487" s="64">
        <v>40511</v>
      </c>
      <c r="C487" s="32" t="s">
        <v>2042</v>
      </c>
      <c r="D487" s="32" t="s">
        <v>2043</v>
      </c>
      <c r="E487" s="32" t="s">
        <v>985</v>
      </c>
      <c r="F487" s="65" t="s">
        <v>2044</v>
      </c>
      <c r="G487" s="66">
        <v>176.43</v>
      </c>
      <c r="H487" s="32" t="s">
        <v>52</v>
      </c>
      <c r="I487" s="32" t="s">
        <v>25</v>
      </c>
      <c r="J487" s="64">
        <v>1500</v>
      </c>
      <c r="K487" s="32" t="s">
        <v>27</v>
      </c>
      <c r="L487" s="32" t="s">
        <v>27</v>
      </c>
      <c r="M487" s="32" t="s">
        <v>27</v>
      </c>
    </row>
    <row r="488" spans="1:13" ht="39.75" customHeight="1" x14ac:dyDescent="0.35">
      <c r="A488" s="33">
        <v>497</v>
      </c>
      <c r="B488" s="64">
        <v>40512</v>
      </c>
      <c r="C488" s="32" t="s">
        <v>2045</v>
      </c>
      <c r="D488" s="32" t="s">
        <v>2046</v>
      </c>
      <c r="E488" s="32" t="s">
        <v>145</v>
      </c>
      <c r="F488" s="65" t="s">
        <v>2047</v>
      </c>
      <c r="G488" s="66">
        <v>0.94</v>
      </c>
      <c r="H488" s="32" t="s">
        <v>52</v>
      </c>
      <c r="I488" s="32" t="s">
        <v>25</v>
      </c>
      <c r="J488" s="32" t="s">
        <v>2048</v>
      </c>
      <c r="K488" s="32" t="s">
        <v>27</v>
      </c>
      <c r="L488" s="32" t="s">
        <v>27</v>
      </c>
      <c r="M488" s="32" t="s">
        <v>27</v>
      </c>
    </row>
    <row r="489" spans="1:13" ht="39.75" customHeight="1" x14ac:dyDescent="0.35">
      <c r="A489" s="33">
        <v>498</v>
      </c>
      <c r="B489" s="64">
        <v>40513</v>
      </c>
      <c r="C489" s="32" t="s">
        <v>2049</v>
      </c>
      <c r="D489" s="32" t="s">
        <v>1496</v>
      </c>
      <c r="E489" s="32" t="s">
        <v>1497</v>
      </c>
      <c r="F489" s="65" t="s">
        <v>2050</v>
      </c>
      <c r="G489" s="66">
        <v>12.2</v>
      </c>
      <c r="H489" s="32" t="s">
        <v>2051</v>
      </c>
      <c r="I489" s="32" t="s">
        <v>25</v>
      </c>
      <c r="J489" s="64">
        <v>100</v>
      </c>
      <c r="K489" s="32" t="s">
        <v>27</v>
      </c>
      <c r="L489" s="32" t="s">
        <v>27</v>
      </c>
      <c r="M489" s="32" t="s">
        <v>27</v>
      </c>
    </row>
    <row r="490" spans="1:13" ht="39.75" customHeight="1" x14ac:dyDescent="0.35">
      <c r="A490" s="33">
        <v>499</v>
      </c>
      <c r="B490" s="64">
        <v>40514</v>
      </c>
      <c r="C490" s="32" t="s">
        <v>2052</v>
      </c>
      <c r="D490" s="32" t="s">
        <v>1511</v>
      </c>
      <c r="E490" s="32" t="s">
        <v>679</v>
      </c>
      <c r="F490" s="65" t="s">
        <v>2053</v>
      </c>
      <c r="G490" s="66">
        <v>1.75</v>
      </c>
      <c r="H490" s="32" t="s">
        <v>2054</v>
      </c>
      <c r="I490" s="32" t="s">
        <v>25</v>
      </c>
      <c r="J490" s="64">
        <v>16</v>
      </c>
      <c r="K490" s="32" t="s">
        <v>27</v>
      </c>
      <c r="L490" s="32" t="s">
        <v>27</v>
      </c>
      <c r="M490" s="32" t="s">
        <v>27</v>
      </c>
    </row>
    <row r="491" spans="1:13" ht="39.75" customHeight="1" x14ac:dyDescent="0.35">
      <c r="A491" s="33">
        <v>500</v>
      </c>
      <c r="B491" s="64">
        <v>40515</v>
      </c>
      <c r="C491" s="32" t="s">
        <v>2055</v>
      </c>
      <c r="D491" s="32" t="s">
        <v>1998</v>
      </c>
      <c r="E491" s="32" t="s">
        <v>786</v>
      </c>
      <c r="F491" s="65" t="s">
        <v>2056</v>
      </c>
      <c r="G491" s="66">
        <v>2.87</v>
      </c>
      <c r="H491" s="32" t="s">
        <v>2057</v>
      </c>
      <c r="I491" s="32" t="s">
        <v>126</v>
      </c>
      <c r="J491" s="32" t="s">
        <v>27</v>
      </c>
      <c r="K491" s="32" t="s">
        <v>27</v>
      </c>
      <c r="L491" s="64">
        <v>8000</v>
      </c>
      <c r="M491" s="32" t="s">
        <v>27</v>
      </c>
    </row>
    <row r="492" spans="1:13" ht="39.75" customHeight="1" x14ac:dyDescent="0.35">
      <c r="A492" s="33">
        <v>501</v>
      </c>
      <c r="B492" s="64">
        <v>40516</v>
      </c>
      <c r="C492" s="32" t="s">
        <v>2058</v>
      </c>
      <c r="D492" s="32" t="s">
        <v>1690</v>
      </c>
      <c r="E492" s="32" t="s">
        <v>1072</v>
      </c>
      <c r="F492" s="65" t="s">
        <v>2059</v>
      </c>
      <c r="G492" s="66">
        <v>16.97</v>
      </c>
      <c r="H492" s="32" t="s">
        <v>52</v>
      </c>
      <c r="I492" s="32" t="s">
        <v>25</v>
      </c>
      <c r="J492" s="64">
        <v>250</v>
      </c>
      <c r="K492" s="32" t="s">
        <v>27</v>
      </c>
      <c r="L492" s="32" t="s">
        <v>27</v>
      </c>
      <c r="M492" s="32" t="s">
        <v>27</v>
      </c>
    </row>
    <row r="493" spans="1:13" ht="39.75" customHeight="1" x14ac:dyDescent="0.35">
      <c r="A493" s="33">
        <v>502</v>
      </c>
      <c r="B493" s="64">
        <v>40517</v>
      </c>
      <c r="C493" s="32" t="s">
        <v>2060</v>
      </c>
      <c r="D493" s="32" t="s">
        <v>2061</v>
      </c>
      <c r="E493" s="32" t="s">
        <v>174</v>
      </c>
      <c r="F493" s="65" t="s">
        <v>2062</v>
      </c>
      <c r="G493" s="66">
        <v>0.15</v>
      </c>
      <c r="H493" s="32" t="s">
        <v>292</v>
      </c>
      <c r="I493" s="32" t="s">
        <v>25</v>
      </c>
      <c r="J493" s="64">
        <v>6</v>
      </c>
      <c r="K493" s="32" t="s">
        <v>27</v>
      </c>
      <c r="L493" s="32" t="s">
        <v>27</v>
      </c>
      <c r="M493" s="32" t="s">
        <v>27</v>
      </c>
    </row>
    <row r="494" spans="1:13" ht="39.75" customHeight="1" x14ac:dyDescent="0.35">
      <c r="A494" s="33">
        <v>503</v>
      </c>
      <c r="B494" s="64">
        <v>40518</v>
      </c>
      <c r="C494" s="32" t="s">
        <v>2063</v>
      </c>
      <c r="D494" s="32" t="s">
        <v>2064</v>
      </c>
      <c r="E494" s="32" t="s">
        <v>43</v>
      </c>
      <c r="F494" s="65" t="s">
        <v>2065</v>
      </c>
      <c r="G494" s="66">
        <v>12.18</v>
      </c>
      <c r="H494" s="32" t="s">
        <v>472</v>
      </c>
      <c r="I494" s="32" t="s">
        <v>25</v>
      </c>
      <c r="J494" s="64">
        <v>150</v>
      </c>
      <c r="K494" s="32" t="s">
        <v>27</v>
      </c>
      <c r="L494" s="32" t="s">
        <v>27</v>
      </c>
      <c r="M494" s="32" t="s">
        <v>27</v>
      </c>
    </row>
    <row r="495" spans="1:13" ht="39.75" customHeight="1" x14ac:dyDescent="0.35">
      <c r="A495" s="33">
        <v>504</v>
      </c>
      <c r="B495" s="64">
        <v>40519</v>
      </c>
      <c r="C495" s="32" t="s">
        <v>2066</v>
      </c>
      <c r="D495" s="32" t="s">
        <v>2067</v>
      </c>
      <c r="E495" s="32" t="s">
        <v>157</v>
      </c>
      <c r="F495" s="65" t="s">
        <v>2068</v>
      </c>
      <c r="G495" s="66">
        <v>4.6399999999999997</v>
      </c>
      <c r="H495" s="32" t="s">
        <v>33</v>
      </c>
      <c r="I495" s="32" t="s">
        <v>25</v>
      </c>
      <c r="J495" s="64">
        <v>138</v>
      </c>
      <c r="K495" s="32" t="s">
        <v>27</v>
      </c>
      <c r="L495" s="32" t="s">
        <v>27</v>
      </c>
      <c r="M495" s="32" t="s">
        <v>27</v>
      </c>
    </row>
    <row r="496" spans="1:13" ht="39.75" customHeight="1" x14ac:dyDescent="0.35">
      <c r="A496" s="33">
        <v>505</v>
      </c>
      <c r="B496" s="64">
        <v>40520</v>
      </c>
      <c r="C496" s="32" t="s">
        <v>2069</v>
      </c>
      <c r="D496" s="32" t="s">
        <v>2070</v>
      </c>
      <c r="E496" s="32" t="s">
        <v>43</v>
      </c>
      <c r="F496" s="65" t="s">
        <v>2071</v>
      </c>
      <c r="G496" s="66">
        <v>22.1</v>
      </c>
      <c r="H496" s="32" t="s">
        <v>52</v>
      </c>
      <c r="I496" s="32" t="s">
        <v>25</v>
      </c>
      <c r="J496" s="64">
        <v>400</v>
      </c>
      <c r="K496" s="32" t="s">
        <v>27</v>
      </c>
      <c r="L496" s="32" t="s">
        <v>27</v>
      </c>
      <c r="M496" s="32" t="s">
        <v>27</v>
      </c>
    </row>
    <row r="497" spans="1:13" ht="39.75" customHeight="1" x14ac:dyDescent="0.35">
      <c r="A497" s="33">
        <v>506</v>
      </c>
      <c r="B497" s="64">
        <v>40521</v>
      </c>
      <c r="C497" s="32" t="s">
        <v>2072</v>
      </c>
      <c r="D497" s="32" t="s">
        <v>2073</v>
      </c>
      <c r="E497" s="32" t="s">
        <v>43</v>
      </c>
      <c r="F497" s="65" t="s">
        <v>2074</v>
      </c>
      <c r="G497" s="66">
        <v>5.3</v>
      </c>
      <c r="H497" s="32" t="s">
        <v>52</v>
      </c>
      <c r="I497" s="32" t="s">
        <v>25</v>
      </c>
      <c r="J497" s="64">
        <v>98</v>
      </c>
      <c r="K497" s="32" t="s">
        <v>27</v>
      </c>
      <c r="L497" s="32" t="s">
        <v>27</v>
      </c>
      <c r="M497" s="32" t="s">
        <v>27</v>
      </c>
    </row>
    <row r="498" spans="1:13" ht="39.75" customHeight="1" x14ac:dyDescent="0.35">
      <c r="A498" s="33">
        <v>507</v>
      </c>
      <c r="B498" s="64">
        <v>40522</v>
      </c>
      <c r="C498" s="32" t="s">
        <v>2075</v>
      </c>
      <c r="D498" s="32" t="s">
        <v>1255</v>
      </c>
      <c r="E498" s="32" t="s">
        <v>259</v>
      </c>
      <c r="F498" s="65" t="s">
        <v>2076</v>
      </c>
      <c r="G498" s="66">
        <v>13.84</v>
      </c>
      <c r="H498" s="32" t="s">
        <v>102</v>
      </c>
      <c r="I498" s="32" t="s">
        <v>25</v>
      </c>
      <c r="J498" s="64">
        <v>250</v>
      </c>
      <c r="K498" s="32" t="s">
        <v>27</v>
      </c>
      <c r="L498" s="32" t="s">
        <v>27</v>
      </c>
      <c r="M498" s="32" t="s">
        <v>27</v>
      </c>
    </row>
    <row r="499" spans="1:13" ht="39.75" customHeight="1" x14ac:dyDescent="0.35">
      <c r="A499" s="33">
        <v>508</v>
      </c>
      <c r="B499" s="64">
        <v>40523</v>
      </c>
      <c r="C499" s="32" t="s">
        <v>2077</v>
      </c>
      <c r="D499" s="32" t="s">
        <v>2078</v>
      </c>
      <c r="E499" s="32" t="s">
        <v>259</v>
      </c>
      <c r="F499" s="65" t="s">
        <v>2079</v>
      </c>
      <c r="G499" s="66">
        <v>0.27</v>
      </c>
      <c r="H499" s="32" t="s">
        <v>1240</v>
      </c>
      <c r="I499" s="32" t="s">
        <v>25</v>
      </c>
      <c r="J499" s="64">
        <v>18</v>
      </c>
      <c r="K499" s="32" t="s">
        <v>27</v>
      </c>
      <c r="L499" s="32" t="s">
        <v>27</v>
      </c>
      <c r="M499" s="32" t="s">
        <v>27</v>
      </c>
    </row>
    <row r="500" spans="1:13" ht="39.75" customHeight="1" x14ac:dyDescent="0.35">
      <c r="A500" s="33">
        <v>509</v>
      </c>
      <c r="B500" s="64">
        <v>40524</v>
      </c>
      <c r="C500" s="32" t="s">
        <v>2080</v>
      </c>
      <c r="D500" s="32" t="s">
        <v>2081</v>
      </c>
      <c r="E500" s="32" t="s">
        <v>270</v>
      </c>
      <c r="F500" s="65" t="s">
        <v>2082</v>
      </c>
      <c r="G500" s="66">
        <v>10.68</v>
      </c>
      <c r="H500" s="32" t="s">
        <v>1172</v>
      </c>
      <c r="I500" s="32" t="s">
        <v>25</v>
      </c>
      <c r="J500" s="64">
        <v>238</v>
      </c>
      <c r="K500" s="32" t="s">
        <v>27</v>
      </c>
      <c r="L500" s="32" t="s">
        <v>27</v>
      </c>
      <c r="M500" s="32" t="s">
        <v>27</v>
      </c>
    </row>
    <row r="501" spans="1:13" ht="39.75" customHeight="1" x14ac:dyDescent="0.35">
      <c r="A501" s="33">
        <v>510</v>
      </c>
      <c r="B501" s="64">
        <v>40525</v>
      </c>
      <c r="C501" s="32" t="s">
        <v>2083</v>
      </c>
      <c r="D501" s="32" t="s">
        <v>751</v>
      </c>
      <c r="E501" s="32" t="s">
        <v>270</v>
      </c>
      <c r="F501" s="65" t="s">
        <v>2084</v>
      </c>
      <c r="G501" s="66">
        <v>1.1200000000000001</v>
      </c>
      <c r="H501" s="32" t="s">
        <v>102</v>
      </c>
      <c r="I501" s="32" t="s">
        <v>25</v>
      </c>
      <c r="J501" s="64">
        <v>20</v>
      </c>
      <c r="K501" s="32" t="s">
        <v>27</v>
      </c>
      <c r="L501" s="32" t="s">
        <v>27</v>
      </c>
      <c r="M501" s="32" t="s">
        <v>27</v>
      </c>
    </row>
    <row r="502" spans="1:13" ht="39.75" customHeight="1" x14ac:dyDescent="0.35">
      <c r="A502" s="33">
        <v>511</v>
      </c>
      <c r="B502" s="64">
        <v>40526</v>
      </c>
      <c r="C502" s="32" t="s">
        <v>2085</v>
      </c>
      <c r="D502" s="32" t="s">
        <v>958</v>
      </c>
      <c r="E502" s="32" t="s">
        <v>846</v>
      </c>
      <c r="F502" s="65" t="s">
        <v>2086</v>
      </c>
      <c r="G502" s="66">
        <v>0.71</v>
      </c>
      <c r="H502" s="32" t="s">
        <v>2087</v>
      </c>
      <c r="I502" s="32" t="s">
        <v>25</v>
      </c>
      <c r="J502" s="64">
        <v>22</v>
      </c>
      <c r="K502" s="32" t="s">
        <v>27</v>
      </c>
      <c r="L502" s="32" t="s">
        <v>27</v>
      </c>
      <c r="M502" s="32" t="s">
        <v>27</v>
      </c>
    </row>
    <row r="503" spans="1:13" ht="39.75" customHeight="1" x14ac:dyDescent="0.35">
      <c r="A503" s="33">
        <v>512</v>
      </c>
      <c r="B503" s="64">
        <v>40527</v>
      </c>
      <c r="C503" s="32" t="s">
        <v>2088</v>
      </c>
      <c r="D503" s="32" t="s">
        <v>2089</v>
      </c>
      <c r="E503" s="32" t="s">
        <v>2090</v>
      </c>
      <c r="F503" s="65" t="s">
        <v>2091</v>
      </c>
      <c r="G503" s="66">
        <v>7.83</v>
      </c>
      <c r="H503" s="32" t="s">
        <v>102</v>
      </c>
      <c r="I503" s="32" t="s">
        <v>25</v>
      </c>
      <c r="J503" s="64">
        <v>150</v>
      </c>
      <c r="K503" s="32" t="s">
        <v>27</v>
      </c>
      <c r="L503" s="32" t="s">
        <v>27</v>
      </c>
      <c r="M503" s="32" t="s">
        <v>27</v>
      </c>
    </row>
    <row r="504" spans="1:13" ht="39.75" customHeight="1" x14ac:dyDescent="0.35">
      <c r="A504" s="33">
        <v>513</v>
      </c>
      <c r="B504" s="64">
        <v>40528</v>
      </c>
      <c r="C504" s="32" t="s">
        <v>2092</v>
      </c>
      <c r="D504" s="32" t="s">
        <v>2093</v>
      </c>
      <c r="E504" s="32" t="s">
        <v>2094</v>
      </c>
      <c r="F504" s="65" t="s">
        <v>2095</v>
      </c>
      <c r="G504" s="66">
        <v>0.88</v>
      </c>
      <c r="H504" s="32" t="s">
        <v>33</v>
      </c>
      <c r="I504" s="32" t="s">
        <v>25</v>
      </c>
      <c r="J504" s="64">
        <v>14</v>
      </c>
      <c r="K504" s="32" t="s">
        <v>27</v>
      </c>
      <c r="L504" s="32" t="s">
        <v>27</v>
      </c>
      <c r="M504" s="32" t="s">
        <v>27</v>
      </c>
    </row>
    <row r="505" spans="1:13" ht="39.75" customHeight="1" x14ac:dyDescent="0.35">
      <c r="A505" s="33">
        <v>514</v>
      </c>
      <c r="B505" s="64">
        <v>40529</v>
      </c>
      <c r="C505" s="32" t="s">
        <v>2096</v>
      </c>
      <c r="D505" s="32" t="s">
        <v>2015</v>
      </c>
      <c r="E505" s="32" t="s">
        <v>318</v>
      </c>
      <c r="F505" s="65" t="s">
        <v>2097</v>
      </c>
      <c r="G505" s="66">
        <v>1.8</v>
      </c>
      <c r="H505" s="32" t="s">
        <v>2098</v>
      </c>
      <c r="I505" s="32" t="s">
        <v>25</v>
      </c>
      <c r="J505" s="32" t="s">
        <v>2099</v>
      </c>
      <c r="K505" s="32" t="s">
        <v>27</v>
      </c>
      <c r="L505" s="32" t="s">
        <v>27</v>
      </c>
      <c r="M505" s="32" t="s">
        <v>27</v>
      </c>
    </row>
    <row r="506" spans="1:13" ht="39.75" customHeight="1" x14ac:dyDescent="0.35">
      <c r="A506" s="33">
        <v>515</v>
      </c>
      <c r="B506" s="64">
        <v>40530</v>
      </c>
      <c r="C506" s="32" t="s">
        <v>2100</v>
      </c>
      <c r="D506" s="32" t="s">
        <v>1132</v>
      </c>
      <c r="E506" s="32" t="s">
        <v>635</v>
      </c>
      <c r="F506" s="65" t="s">
        <v>2101</v>
      </c>
      <c r="G506" s="66">
        <v>0.61</v>
      </c>
      <c r="H506" s="32" t="s">
        <v>2102</v>
      </c>
      <c r="I506" s="32" t="s">
        <v>25</v>
      </c>
      <c r="J506" s="64">
        <v>15</v>
      </c>
      <c r="K506" s="32" t="s">
        <v>27</v>
      </c>
      <c r="L506" s="32" t="s">
        <v>27</v>
      </c>
      <c r="M506" s="32" t="s">
        <v>27</v>
      </c>
    </row>
    <row r="507" spans="1:13" ht="39.75" customHeight="1" x14ac:dyDescent="0.35">
      <c r="A507" s="33">
        <v>516</v>
      </c>
      <c r="B507" s="64">
        <v>40531</v>
      </c>
      <c r="C507" s="32" t="s">
        <v>2103</v>
      </c>
      <c r="D507" s="32" t="s">
        <v>584</v>
      </c>
      <c r="E507" s="32" t="s">
        <v>585</v>
      </c>
      <c r="F507" s="65" t="s">
        <v>2104</v>
      </c>
      <c r="G507" s="66">
        <v>0.3</v>
      </c>
      <c r="H507" s="32" t="s">
        <v>2105</v>
      </c>
      <c r="I507" s="32" t="s">
        <v>25</v>
      </c>
      <c r="J507" s="64">
        <v>6</v>
      </c>
      <c r="K507" s="32" t="s">
        <v>27</v>
      </c>
      <c r="L507" s="32" t="s">
        <v>27</v>
      </c>
      <c r="M507" s="32" t="s">
        <v>27</v>
      </c>
    </row>
    <row r="508" spans="1:13" ht="39.75" customHeight="1" x14ac:dyDescent="0.35">
      <c r="A508" s="33">
        <v>517</v>
      </c>
      <c r="B508" s="64">
        <v>40532</v>
      </c>
      <c r="C508" s="32" t="s">
        <v>2106</v>
      </c>
      <c r="D508" s="32" t="s">
        <v>584</v>
      </c>
      <c r="E508" s="32" t="s">
        <v>585</v>
      </c>
      <c r="F508" s="65" t="s">
        <v>2107</v>
      </c>
      <c r="G508" s="66">
        <v>0.2</v>
      </c>
      <c r="H508" s="32" t="s">
        <v>2102</v>
      </c>
      <c r="I508" s="32" t="s">
        <v>25</v>
      </c>
      <c r="J508" s="64">
        <v>5</v>
      </c>
      <c r="K508" s="32" t="s">
        <v>27</v>
      </c>
      <c r="L508" s="32" t="s">
        <v>27</v>
      </c>
      <c r="M508" s="32" t="s">
        <v>27</v>
      </c>
    </row>
    <row r="509" spans="1:13" ht="39.75" customHeight="1" x14ac:dyDescent="0.35">
      <c r="A509" s="33">
        <v>518</v>
      </c>
      <c r="B509" s="64">
        <v>40533</v>
      </c>
      <c r="C509" s="32" t="s">
        <v>2108</v>
      </c>
      <c r="D509" s="32" t="s">
        <v>2109</v>
      </c>
      <c r="E509" s="32" t="s">
        <v>1669</v>
      </c>
      <c r="F509" s="65" t="s">
        <v>2110</v>
      </c>
      <c r="G509" s="66">
        <v>8.14</v>
      </c>
      <c r="H509" s="32" t="s">
        <v>2111</v>
      </c>
      <c r="I509" s="32" t="s">
        <v>126</v>
      </c>
      <c r="J509" s="32" t="s">
        <v>27</v>
      </c>
      <c r="K509" s="32" t="s">
        <v>27</v>
      </c>
      <c r="L509" s="64">
        <v>45000</v>
      </c>
      <c r="M509" s="32" t="s">
        <v>27</v>
      </c>
    </row>
    <row r="510" spans="1:13" ht="39.75" customHeight="1" x14ac:dyDescent="0.35">
      <c r="A510" s="33">
        <v>519</v>
      </c>
      <c r="B510" s="64">
        <v>40534</v>
      </c>
      <c r="C510" s="32" t="s">
        <v>2112</v>
      </c>
      <c r="D510" s="32" t="s">
        <v>730</v>
      </c>
      <c r="E510" s="32" t="s">
        <v>270</v>
      </c>
      <c r="F510" s="65" t="s">
        <v>2113</v>
      </c>
      <c r="G510" s="66">
        <v>1.1000000000000001</v>
      </c>
      <c r="H510" s="32" t="s">
        <v>2114</v>
      </c>
      <c r="I510" s="32" t="s">
        <v>126</v>
      </c>
      <c r="J510" s="32" t="s">
        <v>27</v>
      </c>
      <c r="K510" s="32" t="s">
        <v>27</v>
      </c>
      <c r="L510" s="64">
        <v>2850</v>
      </c>
      <c r="M510" s="32" t="s">
        <v>27</v>
      </c>
    </row>
    <row r="511" spans="1:13" ht="39.75" customHeight="1" x14ac:dyDescent="0.35">
      <c r="A511" s="33">
        <v>520</v>
      </c>
      <c r="B511" s="64">
        <v>40535</v>
      </c>
      <c r="C511" s="32" t="s">
        <v>2115</v>
      </c>
      <c r="D511" s="32" t="s">
        <v>2116</v>
      </c>
      <c r="E511" s="32" t="s">
        <v>1210</v>
      </c>
      <c r="F511" s="65" t="s">
        <v>2117</v>
      </c>
      <c r="G511" s="66">
        <v>12.41</v>
      </c>
      <c r="H511" s="32" t="s">
        <v>2118</v>
      </c>
      <c r="I511" s="32" t="s">
        <v>25</v>
      </c>
      <c r="J511" s="64">
        <v>860</v>
      </c>
      <c r="K511" s="32" t="s">
        <v>27</v>
      </c>
      <c r="L511" s="42" t="s">
        <v>27</v>
      </c>
      <c r="M511" s="32" t="s">
        <v>27</v>
      </c>
    </row>
    <row r="512" spans="1:13" ht="39.75" customHeight="1" x14ac:dyDescent="0.35">
      <c r="A512" s="33">
        <v>521</v>
      </c>
      <c r="B512" s="64">
        <v>40536</v>
      </c>
      <c r="C512" s="32" t="s">
        <v>2119</v>
      </c>
      <c r="D512" s="32" t="s">
        <v>2120</v>
      </c>
      <c r="E512" s="32" t="s">
        <v>2012</v>
      </c>
      <c r="F512" s="65" t="s">
        <v>2121</v>
      </c>
      <c r="G512" s="66">
        <v>1.1000000000000001</v>
      </c>
      <c r="H512" s="32" t="s">
        <v>52</v>
      </c>
      <c r="I512" s="32" t="s">
        <v>25</v>
      </c>
      <c r="J512" s="64">
        <v>20</v>
      </c>
      <c r="K512" s="32" t="s">
        <v>27</v>
      </c>
      <c r="L512" s="32" t="s">
        <v>27</v>
      </c>
      <c r="M512" s="32" t="s">
        <v>27</v>
      </c>
    </row>
    <row r="513" spans="1:13" ht="39.75" customHeight="1" x14ac:dyDescent="0.35">
      <c r="A513" s="33">
        <v>522</v>
      </c>
      <c r="B513" s="64">
        <v>40537</v>
      </c>
      <c r="C513" s="32" t="s">
        <v>2122</v>
      </c>
      <c r="D513" s="32" t="s">
        <v>2123</v>
      </c>
      <c r="E513" s="32" t="s">
        <v>1662</v>
      </c>
      <c r="F513" s="65" t="s">
        <v>2124</v>
      </c>
      <c r="G513" s="66">
        <v>0.9</v>
      </c>
      <c r="H513" s="32" t="s">
        <v>52</v>
      </c>
      <c r="I513" s="32" t="s">
        <v>25</v>
      </c>
      <c r="J513" s="32" t="s">
        <v>90</v>
      </c>
      <c r="K513" s="32" t="s">
        <v>27</v>
      </c>
      <c r="L513" s="32" t="s">
        <v>27</v>
      </c>
      <c r="M513" s="32" t="s">
        <v>27</v>
      </c>
    </row>
    <row r="514" spans="1:13" ht="39.75" customHeight="1" x14ac:dyDescent="0.35">
      <c r="A514" s="33">
        <v>523</v>
      </c>
      <c r="B514" s="64">
        <v>40538</v>
      </c>
      <c r="C514" s="32" t="s">
        <v>2125</v>
      </c>
      <c r="D514" s="32" t="s">
        <v>2003</v>
      </c>
      <c r="E514" s="32" t="s">
        <v>1662</v>
      </c>
      <c r="F514" s="65" t="s">
        <v>2126</v>
      </c>
      <c r="G514" s="66">
        <v>0.93</v>
      </c>
      <c r="H514" s="32" t="s">
        <v>52</v>
      </c>
      <c r="I514" s="32" t="s">
        <v>25</v>
      </c>
      <c r="J514" s="64">
        <v>20</v>
      </c>
      <c r="K514" s="32" t="s">
        <v>27</v>
      </c>
      <c r="L514" s="32" t="s">
        <v>27</v>
      </c>
      <c r="M514" s="32" t="s">
        <v>27</v>
      </c>
    </row>
    <row r="515" spans="1:13" ht="39.75" customHeight="1" x14ac:dyDescent="0.35">
      <c r="A515" s="33">
        <v>524</v>
      </c>
      <c r="B515" s="64">
        <v>40539</v>
      </c>
      <c r="C515" s="32" t="s">
        <v>2127</v>
      </c>
      <c r="D515" s="32" t="s">
        <v>2128</v>
      </c>
      <c r="E515" s="32" t="s">
        <v>585</v>
      </c>
      <c r="F515" s="65" t="s">
        <v>2129</v>
      </c>
      <c r="G515" s="66">
        <v>11.75</v>
      </c>
      <c r="H515" s="32" t="s">
        <v>102</v>
      </c>
      <c r="I515" s="32" t="s">
        <v>25</v>
      </c>
      <c r="J515" s="64">
        <v>135</v>
      </c>
      <c r="K515" s="32" t="s">
        <v>27</v>
      </c>
      <c r="L515" s="32" t="s">
        <v>27</v>
      </c>
      <c r="M515" s="32" t="s">
        <v>27</v>
      </c>
    </row>
    <row r="516" spans="1:13" ht="39.75" customHeight="1" x14ac:dyDescent="0.35">
      <c r="A516" s="33">
        <v>525</v>
      </c>
      <c r="B516" s="64">
        <v>40540</v>
      </c>
      <c r="C516" s="32" t="s">
        <v>2130</v>
      </c>
      <c r="D516" s="32" t="s">
        <v>2131</v>
      </c>
      <c r="E516" s="32" t="s">
        <v>624</v>
      </c>
      <c r="F516" s="65" t="s">
        <v>2132</v>
      </c>
      <c r="G516" s="66">
        <v>3.56</v>
      </c>
      <c r="H516" s="32" t="s">
        <v>102</v>
      </c>
      <c r="I516" s="32" t="s">
        <v>25</v>
      </c>
      <c r="J516" s="64">
        <v>20</v>
      </c>
      <c r="K516" s="32" t="s">
        <v>27</v>
      </c>
      <c r="L516" s="32" t="s">
        <v>27</v>
      </c>
      <c r="M516" s="32" t="s">
        <v>27</v>
      </c>
    </row>
    <row r="517" spans="1:13" ht="39.75" customHeight="1" x14ac:dyDescent="0.35">
      <c r="A517" s="33">
        <v>526</v>
      </c>
      <c r="B517" s="64">
        <v>40541</v>
      </c>
      <c r="C517" s="32" t="s">
        <v>2133</v>
      </c>
      <c r="D517" s="32" t="s">
        <v>1015</v>
      </c>
      <c r="E517" s="32" t="s">
        <v>106</v>
      </c>
      <c r="F517" s="65" t="s">
        <v>2134</v>
      </c>
      <c r="G517" s="66">
        <v>1.22</v>
      </c>
      <c r="H517" s="32" t="s">
        <v>2135</v>
      </c>
      <c r="I517" s="32" t="s">
        <v>25</v>
      </c>
      <c r="J517" s="64">
        <v>30</v>
      </c>
      <c r="K517" s="32" t="s">
        <v>27</v>
      </c>
      <c r="L517" s="32" t="s">
        <v>27</v>
      </c>
      <c r="M517" s="32" t="s">
        <v>27</v>
      </c>
    </row>
    <row r="518" spans="1:13" ht="39.75" customHeight="1" x14ac:dyDescent="0.35">
      <c r="A518" s="33">
        <v>527</v>
      </c>
      <c r="B518" s="64">
        <v>40542</v>
      </c>
      <c r="C518" s="32" t="s">
        <v>2136</v>
      </c>
      <c r="D518" s="32" t="s">
        <v>2137</v>
      </c>
      <c r="E518" s="32" t="s">
        <v>230</v>
      </c>
      <c r="F518" s="65" t="s">
        <v>2138</v>
      </c>
      <c r="G518" s="66">
        <v>0.71</v>
      </c>
      <c r="H518" s="32" t="s">
        <v>2139</v>
      </c>
      <c r="I518" s="32" t="s">
        <v>25</v>
      </c>
      <c r="J518" s="64">
        <v>6</v>
      </c>
      <c r="K518" s="32" t="s">
        <v>27</v>
      </c>
      <c r="L518" s="32" t="s">
        <v>27</v>
      </c>
      <c r="M518" s="32" t="s">
        <v>27</v>
      </c>
    </row>
    <row r="519" spans="1:13" ht="39.75" customHeight="1" x14ac:dyDescent="0.35">
      <c r="A519" s="33">
        <v>528</v>
      </c>
      <c r="B519" s="64">
        <v>40543</v>
      </c>
      <c r="C519" s="32" t="s">
        <v>2140</v>
      </c>
      <c r="D519" s="32" t="s">
        <v>2141</v>
      </c>
      <c r="E519" s="32" t="s">
        <v>364</v>
      </c>
      <c r="F519" s="65" t="s">
        <v>2142</v>
      </c>
      <c r="G519" s="66">
        <v>1.05</v>
      </c>
      <c r="H519" s="32" t="s">
        <v>33</v>
      </c>
      <c r="I519" s="32" t="s">
        <v>25</v>
      </c>
      <c r="J519" s="64">
        <v>30</v>
      </c>
      <c r="K519" s="32" t="s">
        <v>27</v>
      </c>
      <c r="L519" s="32" t="s">
        <v>27</v>
      </c>
      <c r="M519" s="32" t="s">
        <v>27</v>
      </c>
    </row>
    <row r="520" spans="1:13" ht="39.75" customHeight="1" x14ac:dyDescent="0.35">
      <c r="A520" s="33">
        <v>529</v>
      </c>
      <c r="B520" s="64">
        <v>40544</v>
      </c>
      <c r="C520" s="32" t="s">
        <v>2143</v>
      </c>
      <c r="D520" s="32" t="s">
        <v>2144</v>
      </c>
      <c r="E520" s="32" t="s">
        <v>157</v>
      </c>
      <c r="F520" s="65" t="s">
        <v>2145</v>
      </c>
      <c r="G520" s="66">
        <v>1.24</v>
      </c>
      <c r="H520" s="32" t="s">
        <v>2146</v>
      </c>
      <c r="I520" s="32" t="s">
        <v>126</v>
      </c>
      <c r="J520" s="32" t="s">
        <v>27</v>
      </c>
      <c r="K520" s="32" t="s">
        <v>27</v>
      </c>
      <c r="L520" s="64">
        <v>7500</v>
      </c>
      <c r="M520" s="32" t="s">
        <v>27</v>
      </c>
    </row>
    <row r="521" spans="1:13" ht="39.75" customHeight="1" x14ac:dyDescent="0.35">
      <c r="A521" s="33">
        <v>530</v>
      </c>
      <c r="B521" s="64">
        <v>40546</v>
      </c>
      <c r="C521" s="32" t="s">
        <v>2147</v>
      </c>
      <c r="D521" s="32" t="s">
        <v>2148</v>
      </c>
      <c r="E521" s="32" t="s">
        <v>1167</v>
      </c>
      <c r="F521" s="65" t="s">
        <v>2149</v>
      </c>
      <c r="G521" s="66">
        <v>47.6</v>
      </c>
      <c r="H521" s="32" t="s">
        <v>1337</v>
      </c>
      <c r="I521" s="32" t="s">
        <v>25</v>
      </c>
      <c r="J521" s="64">
        <v>987</v>
      </c>
      <c r="K521" s="32" t="s">
        <v>27</v>
      </c>
      <c r="L521" s="32" t="s">
        <v>27</v>
      </c>
      <c r="M521" s="32" t="s">
        <v>27</v>
      </c>
    </row>
    <row r="522" spans="1:13" ht="39.75" customHeight="1" x14ac:dyDescent="0.35">
      <c r="A522" s="33">
        <v>531</v>
      </c>
      <c r="B522" s="64">
        <v>40547</v>
      </c>
      <c r="C522" s="32" t="s">
        <v>2150</v>
      </c>
      <c r="D522" s="32" t="s">
        <v>730</v>
      </c>
      <c r="E522" s="32" t="s">
        <v>270</v>
      </c>
      <c r="F522" s="65" t="s">
        <v>2151</v>
      </c>
      <c r="G522" s="66">
        <v>55.13</v>
      </c>
      <c r="H522" s="32" t="s">
        <v>2152</v>
      </c>
      <c r="I522" s="32" t="s">
        <v>25</v>
      </c>
      <c r="J522" s="64">
        <v>1123</v>
      </c>
      <c r="K522" s="32" t="s">
        <v>27</v>
      </c>
      <c r="L522" s="32" t="s">
        <v>27</v>
      </c>
      <c r="M522" s="32" t="s">
        <v>27</v>
      </c>
    </row>
    <row r="523" spans="1:13" ht="39.75" customHeight="1" x14ac:dyDescent="0.35">
      <c r="A523" s="33">
        <v>532</v>
      </c>
      <c r="B523" s="64">
        <v>40548</v>
      </c>
      <c r="C523" s="32" t="s">
        <v>2153</v>
      </c>
      <c r="D523" s="32" t="s">
        <v>2154</v>
      </c>
      <c r="E523" s="32" t="s">
        <v>22</v>
      </c>
      <c r="F523" s="65" t="s">
        <v>2155</v>
      </c>
      <c r="G523" s="66">
        <v>2.08</v>
      </c>
      <c r="H523" s="32" t="s">
        <v>52</v>
      </c>
      <c r="I523" s="32" t="s">
        <v>25</v>
      </c>
      <c r="J523" s="64">
        <v>65</v>
      </c>
      <c r="K523" s="32" t="s">
        <v>27</v>
      </c>
      <c r="L523" s="32" t="s">
        <v>27</v>
      </c>
      <c r="M523" s="32" t="s">
        <v>27</v>
      </c>
    </row>
    <row r="524" spans="1:13" ht="39.75" customHeight="1" x14ac:dyDescent="0.35">
      <c r="A524" s="33">
        <v>533</v>
      </c>
      <c r="B524" s="64">
        <v>40549</v>
      </c>
      <c r="C524" s="32" t="s">
        <v>2156</v>
      </c>
      <c r="D524" s="32" t="s">
        <v>2157</v>
      </c>
      <c r="E524" s="32" t="s">
        <v>22</v>
      </c>
      <c r="F524" s="65" t="s">
        <v>2158</v>
      </c>
      <c r="G524" s="66">
        <v>1.97</v>
      </c>
      <c r="H524" s="32" t="s">
        <v>2159</v>
      </c>
      <c r="I524" s="32" t="s">
        <v>25</v>
      </c>
      <c r="J524" s="64">
        <v>50</v>
      </c>
      <c r="K524" s="32" t="s">
        <v>27</v>
      </c>
      <c r="L524" s="32" t="s">
        <v>27</v>
      </c>
      <c r="M524" s="32" t="s">
        <v>27</v>
      </c>
    </row>
    <row r="525" spans="1:13" ht="39.75" customHeight="1" x14ac:dyDescent="0.35">
      <c r="A525" s="33">
        <v>534</v>
      </c>
      <c r="B525" s="64">
        <v>40550</v>
      </c>
      <c r="C525" s="32" t="s">
        <v>2160</v>
      </c>
      <c r="D525" s="32" t="s">
        <v>1101</v>
      </c>
      <c r="E525" s="32" t="s">
        <v>635</v>
      </c>
      <c r="F525" s="65" t="s">
        <v>2161</v>
      </c>
      <c r="G525" s="66">
        <v>1.43</v>
      </c>
      <c r="H525" s="32" t="s">
        <v>1103</v>
      </c>
      <c r="I525" s="32" t="s">
        <v>126</v>
      </c>
      <c r="J525" s="32" t="s">
        <v>27</v>
      </c>
      <c r="K525" s="32" t="s">
        <v>27</v>
      </c>
      <c r="L525" s="64">
        <v>2000</v>
      </c>
      <c r="M525" s="32" t="s">
        <v>27</v>
      </c>
    </row>
    <row r="526" spans="1:13" ht="39.75" customHeight="1" x14ac:dyDescent="0.35">
      <c r="A526" s="33">
        <v>535</v>
      </c>
      <c r="B526" s="64">
        <v>40551</v>
      </c>
      <c r="C526" s="32" t="s">
        <v>2162</v>
      </c>
      <c r="D526" s="32" t="s">
        <v>2163</v>
      </c>
      <c r="E526" s="32" t="s">
        <v>900</v>
      </c>
      <c r="F526" s="65" t="s">
        <v>2164</v>
      </c>
      <c r="G526" s="66">
        <v>3.49</v>
      </c>
      <c r="H526" s="32" t="s">
        <v>292</v>
      </c>
      <c r="I526" s="32" t="s">
        <v>25</v>
      </c>
      <c r="J526" s="64">
        <v>65</v>
      </c>
      <c r="K526" s="32" t="s">
        <v>27</v>
      </c>
      <c r="L526" s="32" t="s">
        <v>27</v>
      </c>
      <c r="M526" s="32" t="s">
        <v>27</v>
      </c>
    </row>
    <row r="527" spans="1:13" ht="39.75" customHeight="1" x14ac:dyDescent="0.35">
      <c r="A527" s="33">
        <v>536</v>
      </c>
      <c r="B527" s="64">
        <v>40552</v>
      </c>
      <c r="C527" s="32" t="s">
        <v>2165</v>
      </c>
      <c r="D527" s="32" t="s">
        <v>2166</v>
      </c>
      <c r="E527" s="32" t="s">
        <v>900</v>
      </c>
      <c r="F527" s="65" t="s">
        <v>2167</v>
      </c>
      <c r="G527" s="66">
        <v>2.85</v>
      </c>
      <c r="H527" s="32" t="s">
        <v>2168</v>
      </c>
      <c r="I527" s="32" t="s">
        <v>25</v>
      </c>
      <c r="J527" s="64">
        <v>44</v>
      </c>
      <c r="K527" s="32" t="s">
        <v>27</v>
      </c>
      <c r="L527" s="32" t="s">
        <v>27</v>
      </c>
      <c r="M527" s="32" t="s">
        <v>27</v>
      </c>
    </row>
    <row r="528" spans="1:13" ht="39.75" customHeight="1" x14ac:dyDescent="0.35">
      <c r="A528" s="33">
        <v>537</v>
      </c>
      <c r="B528" s="64">
        <v>40554</v>
      </c>
      <c r="C528" s="32" t="s">
        <v>2169</v>
      </c>
      <c r="D528" s="32" t="s">
        <v>2170</v>
      </c>
      <c r="E528" s="32" t="s">
        <v>62</v>
      </c>
      <c r="F528" s="65" t="s">
        <v>2171</v>
      </c>
      <c r="G528" s="66">
        <v>6.53</v>
      </c>
      <c r="H528" s="32" t="s">
        <v>1172</v>
      </c>
      <c r="I528" s="32" t="s">
        <v>25</v>
      </c>
      <c r="J528" s="64">
        <v>120</v>
      </c>
      <c r="K528" s="32" t="s">
        <v>27</v>
      </c>
      <c r="L528" s="32" t="s">
        <v>27</v>
      </c>
      <c r="M528" s="32" t="s">
        <v>27</v>
      </c>
    </row>
    <row r="529" spans="1:13" ht="39.75" customHeight="1" x14ac:dyDescent="0.35">
      <c r="A529" s="33">
        <v>538</v>
      </c>
      <c r="B529" s="64">
        <v>40555</v>
      </c>
      <c r="C529" s="32" t="s">
        <v>2172</v>
      </c>
      <c r="D529" s="32" t="s">
        <v>306</v>
      </c>
      <c r="E529" s="32" t="s">
        <v>307</v>
      </c>
      <c r="F529" s="65" t="s">
        <v>2173</v>
      </c>
      <c r="G529" s="66">
        <v>0.62</v>
      </c>
      <c r="H529" s="32" t="s">
        <v>52</v>
      </c>
      <c r="I529" s="32" t="s">
        <v>25</v>
      </c>
      <c r="J529" s="64">
        <v>15</v>
      </c>
      <c r="K529" s="32" t="s">
        <v>27</v>
      </c>
      <c r="L529" s="32" t="s">
        <v>27</v>
      </c>
      <c r="M529" s="32" t="s">
        <v>27</v>
      </c>
    </row>
    <row r="530" spans="1:13" ht="39.75" customHeight="1" x14ac:dyDescent="0.35">
      <c r="A530" s="127">
        <v>697</v>
      </c>
      <c r="B530" s="32">
        <v>40556</v>
      </c>
      <c r="C530" s="32" t="s">
        <v>2174</v>
      </c>
      <c r="D530" s="32" t="s">
        <v>2175</v>
      </c>
      <c r="E530" s="32" t="s">
        <v>37</v>
      </c>
      <c r="F530" s="65" t="s">
        <v>2176</v>
      </c>
      <c r="G530" s="66">
        <v>3.63</v>
      </c>
      <c r="H530" s="32" t="s">
        <v>2177</v>
      </c>
      <c r="I530" s="32" t="s">
        <v>126</v>
      </c>
      <c r="J530" s="32" t="s">
        <v>27</v>
      </c>
      <c r="K530" s="32" t="s">
        <v>27</v>
      </c>
      <c r="L530" s="64">
        <v>12000</v>
      </c>
      <c r="M530" s="32" t="s">
        <v>27</v>
      </c>
    </row>
    <row r="531" spans="1:13" ht="39.75" customHeight="1" x14ac:dyDescent="0.35">
      <c r="A531" s="33">
        <v>539</v>
      </c>
      <c r="B531" s="64">
        <v>40557</v>
      </c>
      <c r="C531" s="32" t="s">
        <v>2178</v>
      </c>
      <c r="D531" s="32" t="s">
        <v>479</v>
      </c>
      <c r="E531" s="32" t="s">
        <v>480</v>
      </c>
      <c r="F531" s="65" t="s">
        <v>2179</v>
      </c>
      <c r="G531" s="66">
        <v>8.07</v>
      </c>
      <c r="H531" s="32" t="s">
        <v>102</v>
      </c>
      <c r="I531" s="32" t="s">
        <v>25</v>
      </c>
      <c r="J531" s="64">
        <v>250</v>
      </c>
      <c r="K531" s="32" t="s">
        <v>27</v>
      </c>
      <c r="L531" s="32" t="s">
        <v>27</v>
      </c>
      <c r="M531" s="32" t="s">
        <v>27</v>
      </c>
    </row>
    <row r="532" spans="1:13" ht="39.75" customHeight="1" x14ac:dyDescent="0.35">
      <c r="A532" s="33">
        <v>540</v>
      </c>
      <c r="B532" s="64">
        <v>40558</v>
      </c>
      <c r="C532" s="32" t="s">
        <v>2180</v>
      </c>
      <c r="D532" s="32" t="s">
        <v>2181</v>
      </c>
      <c r="E532" s="32" t="s">
        <v>470</v>
      </c>
      <c r="F532" s="65" t="s">
        <v>2182</v>
      </c>
      <c r="G532" s="66">
        <v>1.66</v>
      </c>
      <c r="H532" s="32" t="s">
        <v>102</v>
      </c>
      <c r="I532" s="32" t="s">
        <v>25</v>
      </c>
      <c r="J532" s="32" t="s">
        <v>2183</v>
      </c>
      <c r="K532" s="32" t="s">
        <v>27</v>
      </c>
      <c r="L532" s="32" t="s">
        <v>27</v>
      </c>
      <c r="M532" s="32" t="s">
        <v>27</v>
      </c>
    </row>
    <row r="533" spans="1:13" ht="39.75" customHeight="1" x14ac:dyDescent="0.35">
      <c r="A533" s="33">
        <v>541</v>
      </c>
      <c r="B533" s="64">
        <v>40560</v>
      </c>
      <c r="C533" s="32" t="s">
        <v>2184</v>
      </c>
      <c r="D533" s="32" t="s">
        <v>2185</v>
      </c>
      <c r="E533" s="32" t="s">
        <v>100</v>
      </c>
      <c r="F533" s="65" t="s">
        <v>2186</v>
      </c>
      <c r="G533" s="66">
        <v>2.74</v>
      </c>
      <c r="H533" s="32" t="s">
        <v>33</v>
      </c>
      <c r="I533" s="32" t="s">
        <v>25</v>
      </c>
      <c r="J533" s="64">
        <v>52</v>
      </c>
      <c r="K533" s="32" t="s">
        <v>27</v>
      </c>
      <c r="L533" s="32" t="s">
        <v>27</v>
      </c>
      <c r="M533" s="32" t="s">
        <v>27</v>
      </c>
    </row>
    <row r="534" spans="1:13" ht="39.75" customHeight="1" x14ac:dyDescent="0.35">
      <c r="A534" s="33">
        <v>542</v>
      </c>
      <c r="B534" s="64">
        <v>40561</v>
      </c>
      <c r="C534" s="32" t="s">
        <v>2187</v>
      </c>
      <c r="D534" s="32" t="s">
        <v>2188</v>
      </c>
      <c r="E534" s="32" t="s">
        <v>480</v>
      </c>
      <c r="F534" s="65" t="s">
        <v>2189</v>
      </c>
      <c r="G534" s="66">
        <v>0.35</v>
      </c>
      <c r="H534" s="32" t="s">
        <v>2190</v>
      </c>
      <c r="I534" s="32" t="s">
        <v>25</v>
      </c>
      <c r="J534" s="64">
        <v>7</v>
      </c>
      <c r="K534" s="32" t="s">
        <v>27</v>
      </c>
      <c r="L534" s="32" t="s">
        <v>27</v>
      </c>
      <c r="M534" s="32" t="s">
        <v>27</v>
      </c>
    </row>
    <row r="535" spans="1:13" ht="39.75" customHeight="1" x14ac:dyDescent="0.35">
      <c r="A535" s="33">
        <v>543</v>
      </c>
      <c r="B535" s="64">
        <v>40563</v>
      </c>
      <c r="C535" s="32" t="s">
        <v>2191</v>
      </c>
      <c r="D535" s="32" t="s">
        <v>2192</v>
      </c>
      <c r="E535" s="32" t="s">
        <v>618</v>
      </c>
      <c r="F535" s="65" t="s">
        <v>2193</v>
      </c>
      <c r="G535" s="66">
        <v>1.19</v>
      </c>
      <c r="H535" s="32" t="s">
        <v>102</v>
      </c>
      <c r="I535" s="32" t="s">
        <v>25</v>
      </c>
      <c r="J535" s="32" t="s">
        <v>153</v>
      </c>
      <c r="K535" s="32" t="s">
        <v>27</v>
      </c>
      <c r="L535" s="32" t="s">
        <v>27</v>
      </c>
      <c r="M535" s="32" t="s">
        <v>27</v>
      </c>
    </row>
    <row r="536" spans="1:13" ht="39.75" customHeight="1" x14ac:dyDescent="0.35">
      <c r="A536" s="33">
        <v>544</v>
      </c>
      <c r="B536" s="64">
        <v>44108</v>
      </c>
      <c r="C536" s="32" t="s">
        <v>2194</v>
      </c>
      <c r="D536" s="32" t="s">
        <v>2195</v>
      </c>
      <c r="E536" s="32" t="s">
        <v>667</v>
      </c>
      <c r="F536" s="65" t="s">
        <v>2196</v>
      </c>
      <c r="G536" s="66">
        <v>0.09</v>
      </c>
      <c r="H536" s="32" t="s">
        <v>2197</v>
      </c>
      <c r="I536" s="32" t="s">
        <v>25</v>
      </c>
      <c r="J536" s="32" t="s">
        <v>27</v>
      </c>
      <c r="K536" s="64">
        <v>5</v>
      </c>
      <c r="L536" s="32" t="s">
        <v>27</v>
      </c>
      <c r="M536" s="32" t="s">
        <v>27</v>
      </c>
    </row>
    <row r="537" spans="1:13" ht="39.75" customHeight="1" x14ac:dyDescent="0.35">
      <c r="A537" s="33">
        <v>545</v>
      </c>
      <c r="B537" s="64">
        <v>44365</v>
      </c>
      <c r="C537" s="32" t="s">
        <v>2198</v>
      </c>
      <c r="D537" s="32" t="s">
        <v>1433</v>
      </c>
      <c r="E537" s="32" t="s">
        <v>431</v>
      </c>
      <c r="F537" s="65" t="s">
        <v>2199</v>
      </c>
      <c r="G537" s="66">
        <v>3.76</v>
      </c>
      <c r="H537" s="32" t="s">
        <v>2200</v>
      </c>
      <c r="I537" s="32" t="s">
        <v>25</v>
      </c>
      <c r="J537" s="64">
        <v>20</v>
      </c>
      <c r="K537" s="32" t="s">
        <v>27</v>
      </c>
      <c r="L537" s="32" t="s">
        <v>27</v>
      </c>
      <c r="M537" s="32" t="s">
        <v>27</v>
      </c>
    </row>
    <row r="538" spans="1:13" ht="39.75" customHeight="1" x14ac:dyDescent="0.35">
      <c r="A538" s="33">
        <v>546</v>
      </c>
      <c r="B538" s="64">
        <v>44398</v>
      </c>
      <c r="C538" s="32" t="s">
        <v>2201</v>
      </c>
      <c r="D538" s="32" t="s">
        <v>2202</v>
      </c>
      <c r="E538" s="32" t="s">
        <v>37</v>
      </c>
      <c r="F538" s="65" t="s">
        <v>2203</v>
      </c>
      <c r="G538" s="66">
        <v>0.97</v>
      </c>
      <c r="H538" s="32" t="s">
        <v>2204</v>
      </c>
      <c r="I538" s="32" t="s">
        <v>25</v>
      </c>
      <c r="J538" s="64">
        <v>10</v>
      </c>
      <c r="K538" s="32" t="s">
        <v>27</v>
      </c>
      <c r="L538" s="32" t="s">
        <v>27</v>
      </c>
      <c r="M538" s="32" t="s">
        <v>27</v>
      </c>
    </row>
    <row r="539" spans="1:13" ht="39.75" customHeight="1" x14ac:dyDescent="0.35">
      <c r="A539" s="33">
        <v>548</v>
      </c>
      <c r="B539" s="64">
        <v>44680</v>
      </c>
      <c r="C539" s="32" t="s">
        <v>2205</v>
      </c>
      <c r="D539" s="32" t="s">
        <v>2206</v>
      </c>
      <c r="E539" s="32" t="s">
        <v>2207</v>
      </c>
      <c r="F539" s="65" t="s">
        <v>2208</v>
      </c>
      <c r="G539" s="66">
        <v>5.17</v>
      </c>
      <c r="H539" s="32" t="s">
        <v>2209</v>
      </c>
      <c r="I539" s="32" t="s">
        <v>25</v>
      </c>
      <c r="J539" s="64">
        <v>14</v>
      </c>
      <c r="K539" s="32" t="s">
        <v>27</v>
      </c>
      <c r="L539" s="32" t="s">
        <v>27</v>
      </c>
      <c r="M539" s="32" t="s">
        <v>27</v>
      </c>
    </row>
    <row r="540" spans="1:13" ht="39.75" customHeight="1" x14ac:dyDescent="0.35">
      <c r="A540" s="33">
        <v>549</v>
      </c>
      <c r="B540" s="64">
        <v>45040</v>
      </c>
      <c r="C540" s="32" t="s">
        <v>2210</v>
      </c>
      <c r="D540" s="32" t="s">
        <v>2211</v>
      </c>
      <c r="E540" s="32" t="s">
        <v>624</v>
      </c>
      <c r="F540" s="65" t="s">
        <v>2212</v>
      </c>
      <c r="G540" s="66">
        <v>4.87</v>
      </c>
      <c r="H540" s="32" t="s">
        <v>2213</v>
      </c>
      <c r="I540" s="32" t="s">
        <v>25</v>
      </c>
      <c r="J540" s="32" t="s">
        <v>1191</v>
      </c>
      <c r="K540" s="32" t="s">
        <v>27</v>
      </c>
      <c r="L540" s="32" t="s">
        <v>27</v>
      </c>
      <c r="M540" s="32" t="s">
        <v>27</v>
      </c>
    </row>
    <row r="541" spans="1:13" ht="39.75" customHeight="1" x14ac:dyDescent="0.35">
      <c r="A541" s="33">
        <v>550</v>
      </c>
      <c r="B541" s="64">
        <v>45107</v>
      </c>
      <c r="C541" s="32" t="s">
        <v>2214</v>
      </c>
      <c r="D541" s="32" t="s">
        <v>2109</v>
      </c>
      <c r="E541" s="32" t="s">
        <v>2215</v>
      </c>
      <c r="F541" s="65" t="s">
        <v>2216</v>
      </c>
      <c r="G541" s="66">
        <v>17.25</v>
      </c>
      <c r="H541" s="32" t="s">
        <v>2217</v>
      </c>
      <c r="I541" s="32" t="s">
        <v>126</v>
      </c>
      <c r="J541" s="32" t="s">
        <v>27</v>
      </c>
      <c r="K541" s="32" t="s">
        <v>27</v>
      </c>
      <c r="L541" s="64">
        <v>87000</v>
      </c>
      <c r="M541" s="32" t="s">
        <v>27</v>
      </c>
    </row>
    <row r="542" spans="1:13" ht="39.75" customHeight="1" x14ac:dyDescent="0.35">
      <c r="A542" s="33">
        <v>551</v>
      </c>
      <c r="B542" s="64">
        <v>45417</v>
      </c>
      <c r="C542" s="32" t="s">
        <v>2218</v>
      </c>
      <c r="D542" s="32" t="s">
        <v>2219</v>
      </c>
      <c r="E542" s="32" t="s">
        <v>1167</v>
      </c>
      <c r="F542" s="65" t="s">
        <v>2220</v>
      </c>
      <c r="G542" s="66">
        <v>14.39</v>
      </c>
      <c r="H542" s="32" t="s">
        <v>52</v>
      </c>
      <c r="I542" s="32" t="s">
        <v>25</v>
      </c>
      <c r="J542" s="64">
        <v>200</v>
      </c>
      <c r="K542" s="32" t="s">
        <v>27</v>
      </c>
      <c r="L542" s="42" t="s">
        <v>27</v>
      </c>
      <c r="M542" s="32" t="s">
        <v>27</v>
      </c>
    </row>
    <row r="543" spans="1:13" ht="39.75" customHeight="1" x14ac:dyDescent="0.35">
      <c r="A543" s="33">
        <v>552</v>
      </c>
      <c r="B543" s="64">
        <v>45545</v>
      </c>
      <c r="C543" s="32" t="s">
        <v>2221</v>
      </c>
      <c r="D543" s="32" t="s">
        <v>2222</v>
      </c>
      <c r="E543" s="32" t="s">
        <v>2223</v>
      </c>
      <c r="F543" s="65" t="s">
        <v>2224</v>
      </c>
      <c r="G543" s="66">
        <v>9.98</v>
      </c>
      <c r="H543" s="32" t="s">
        <v>52</v>
      </c>
      <c r="I543" s="32" t="s">
        <v>25</v>
      </c>
      <c r="J543" s="32" t="s">
        <v>2225</v>
      </c>
      <c r="K543" s="32" t="s">
        <v>27</v>
      </c>
      <c r="L543" s="32" t="s">
        <v>27</v>
      </c>
      <c r="M543" s="32" t="s">
        <v>27</v>
      </c>
    </row>
    <row r="544" spans="1:13" ht="39.75" customHeight="1" x14ac:dyDescent="0.35">
      <c r="A544" s="33">
        <v>553</v>
      </c>
      <c r="B544" s="64">
        <v>45586</v>
      </c>
      <c r="C544" s="32" t="s">
        <v>2226</v>
      </c>
      <c r="D544" s="32" t="s">
        <v>2227</v>
      </c>
      <c r="E544" s="32" t="s">
        <v>480</v>
      </c>
      <c r="F544" s="65" t="s">
        <v>2228</v>
      </c>
      <c r="G544" s="66">
        <v>3.85</v>
      </c>
      <c r="H544" s="32" t="s">
        <v>1169</v>
      </c>
      <c r="I544" s="32" t="s">
        <v>25</v>
      </c>
      <c r="J544" s="64">
        <v>75</v>
      </c>
      <c r="K544" s="32" t="s">
        <v>27</v>
      </c>
      <c r="L544" s="42" t="s">
        <v>27</v>
      </c>
      <c r="M544" s="32" t="s">
        <v>27</v>
      </c>
    </row>
    <row r="545" spans="1:13" ht="39.75" customHeight="1" x14ac:dyDescent="0.35">
      <c r="A545" s="33">
        <v>554</v>
      </c>
      <c r="B545" s="64">
        <v>45645</v>
      </c>
      <c r="C545" s="32" t="s">
        <v>2229</v>
      </c>
      <c r="D545" s="32" t="s">
        <v>2230</v>
      </c>
      <c r="E545" s="32" t="s">
        <v>585</v>
      </c>
      <c r="F545" s="65" t="s">
        <v>2231</v>
      </c>
      <c r="G545" s="66">
        <v>235.1</v>
      </c>
      <c r="H545" s="32" t="s">
        <v>52</v>
      </c>
      <c r="I545" s="32" t="s">
        <v>25</v>
      </c>
      <c r="J545" s="64">
        <v>1500</v>
      </c>
      <c r="K545" s="32" t="s">
        <v>27</v>
      </c>
      <c r="L545" s="32" t="s">
        <v>27</v>
      </c>
      <c r="M545" s="32" t="s">
        <v>27</v>
      </c>
    </row>
    <row r="546" spans="1:13" ht="39.75" customHeight="1" x14ac:dyDescent="0.35">
      <c r="A546" s="33">
        <v>555</v>
      </c>
      <c r="B546" s="64">
        <v>45674</v>
      </c>
      <c r="C546" s="32" t="s">
        <v>2232</v>
      </c>
      <c r="D546" s="32" t="s">
        <v>1855</v>
      </c>
      <c r="E546" s="32" t="s">
        <v>1297</v>
      </c>
      <c r="F546" s="65" t="s">
        <v>2233</v>
      </c>
      <c r="G546" s="66">
        <v>2.62</v>
      </c>
      <c r="H546" s="32" t="s">
        <v>2234</v>
      </c>
      <c r="I546" s="32" t="s">
        <v>25</v>
      </c>
      <c r="J546" s="32" t="s">
        <v>27</v>
      </c>
      <c r="K546" s="64">
        <v>60</v>
      </c>
      <c r="L546" s="42" t="s">
        <v>27</v>
      </c>
      <c r="M546" s="32" t="s">
        <v>27</v>
      </c>
    </row>
    <row r="547" spans="1:13" ht="39.75" customHeight="1" x14ac:dyDescent="0.35">
      <c r="A547" s="33">
        <v>556</v>
      </c>
      <c r="B547" s="64">
        <v>46889</v>
      </c>
      <c r="C547" s="32" t="s">
        <v>2235</v>
      </c>
      <c r="D547" s="32" t="s">
        <v>2236</v>
      </c>
      <c r="E547" s="32" t="s">
        <v>491</v>
      </c>
      <c r="F547" s="65" t="s">
        <v>2237</v>
      </c>
      <c r="G547" s="66">
        <v>1.0900000000000001</v>
      </c>
      <c r="H547" s="32" t="s">
        <v>2238</v>
      </c>
      <c r="I547" s="32" t="s">
        <v>126</v>
      </c>
      <c r="J547" s="32" t="s">
        <v>27</v>
      </c>
      <c r="K547" s="32" t="s">
        <v>27</v>
      </c>
      <c r="L547" s="32" t="s">
        <v>27</v>
      </c>
      <c r="M547" s="64">
        <v>5850</v>
      </c>
    </row>
    <row r="548" spans="1:13" ht="39.75" customHeight="1" x14ac:dyDescent="0.35">
      <c r="A548" s="33">
        <v>557</v>
      </c>
      <c r="B548" s="64">
        <v>47352</v>
      </c>
      <c r="C548" s="32" t="s">
        <v>2239</v>
      </c>
      <c r="D548" s="32" t="s">
        <v>2240</v>
      </c>
      <c r="E548" s="32" t="s">
        <v>1162</v>
      </c>
      <c r="F548" s="65" t="s">
        <v>2241</v>
      </c>
      <c r="G548" s="66">
        <v>1.44</v>
      </c>
      <c r="H548" s="32" t="s">
        <v>2242</v>
      </c>
      <c r="I548" s="32" t="s">
        <v>25</v>
      </c>
      <c r="J548" s="32" t="s">
        <v>2243</v>
      </c>
      <c r="K548" s="32" t="s">
        <v>27</v>
      </c>
      <c r="L548" s="32" t="s">
        <v>27</v>
      </c>
      <c r="M548" s="42" t="s">
        <v>27</v>
      </c>
    </row>
    <row r="549" spans="1:13" ht="39.75" customHeight="1" x14ac:dyDescent="0.35">
      <c r="A549" s="33">
        <v>558</v>
      </c>
      <c r="B549" s="64">
        <v>47353</v>
      </c>
      <c r="C549" s="32" t="s">
        <v>2244</v>
      </c>
      <c r="D549" s="32" t="s">
        <v>2245</v>
      </c>
      <c r="E549" s="32" t="s">
        <v>1669</v>
      </c>
      <c r="F549" s="65" t="s">
        <v>2246</v>
      </c>
      <c r="G549" s="66">
        <v>86.47</v>
      </c>
      <c r="H549" s="32" t="s">
        <v>2247</v>
      </c>
      <c r="I549" s="32" t="s">
        <v>126</v>
      </c>
      <c r="J549" s="32" t="s">
        <v>27</v>
      </c>
      <c r="K549" s="32" t="s">
        <v>27</v>
      </c>
      <c r="L549" s="64">
        <v>251000</v>
      </c>
      <c r="M549" s="32" t="s">
        <v>27</v>
      </c>
    </row>
    <row r="550" spans="1:13" ht="39.75" customHeight="1" x14ac:dyDescent="0.35">
      <c r="A550" s="33">
        <v>559</v>
      </c>
      <c r="B550" s="64">
        <v>47379</v>
      </c>
      <c r="C550" s="32" t="s">
        <v>2248</v>
      </c>
      <c r="D550" s="32" t="s">
        <v>2249</v>
      </c>
      <c r="E550" s="32" t="s">
        <v>2250</v>
      </c>
      <c r="F550" s="65" t="s">
        <v>2251</v>
      </c>
      <c r="G550" s="66">
        <v>1.28</v>
      </c>
      <c r="H550" s="32" t="s">
        <v>2252</v>
      </c>
      <c r="I550" s="32" t="s">
        <v>25</v>
      </c>
      <c r="J550" s="64">
        <v>36</v>
      </c>
      <c r="K550" s="32" t="s">
        <v>27</v>
      </c>
      <c r="L550" s="32" t="s">
        <v>27</v>
      </c>
      <c r="M550" s="32" t="s">
        <v>27</v>
      </c>
    </row>
    <row r="551" spans="1:13" ht="39.75" customHeight="1" x14ac:dyDescent="0.35">
      <c r="A551" s="33">
        <v>560</v>
      </c>
      <c r="B551" s="64">
        <v>47457</v>
      </c>
      <c r="C551" s="32" t="s">
        <v>2253</v>
      </c>
      <c r="D551" s="32" t="s">
        <v>2254</v>
      </c>
      <c r="E551" s="32" t="s">
        <v>150</v>
      </c>
      <c r="F551" s="65" t="s">
        <v>2255</v>
      </c>
      <c r="G551" s="66">
        <v>0.99</v>
      </c>
      <c r="H551" s="32" t="s">
        <v>2256</v>
      </c>
      <c r="I551" s="32" t="s">
        <v>25</v>
      </c>
      <c r="J551" s="32">
        <v>6</v>
      </c>
      <c r="K551" s="64" t="s">
        <v>27</v>
      </c>
      <c r="L551" s="32" t="s">
        <v>27</v>
      </c>
      <c r="M551" s="32" t="s">
        <v>27</v>
      </c>
    </row>
    <row r="552" spans="1:13" ht="39.75" customHeight="1" x14ac:dyDescent="0.35">
      <c r="A552" s="33">
        <v>561</v>
      </c>
      <c r="B552" s="64">
        <v>47529</v>
      </c>
      <c r="C552" s="32" t="s">
        <v>2257</v>
      </c>
      <c r="D552" s="32" t="s">
        <v>2258</v>
      </c>
      <c r="E552" s="32" t="s">
        <v>553</v>
      </c>
      <c r="F552" s="65" t="s">
        <v>2259</v>
      </c>
      <c r="G552" s="66">
        <v>2.68</v>
      </c>
      <c r="H552" s="32" t="s">
        <v>2260</v>
      </c>
      <c r="I552" s="32" t="s">
        <v>126</v>
      </c>
      <c r="J552" s="32" t="s">
        <v>27</v>
      </c>
      <c r="K552" s="32" t="s">
        <v>27</v>
      </c>
      <c r="L552" s="64">
        <v>11300</v>
      </c>
      <c r="M552" s="32" t="s">
        <v>27</v>
      </c>
    </row>
    <row r="553" spans="1:13" ht="39.75" customHeight="1" x14ac:dyDescent="0.35">
      <c r="A553" s="33">
        <v>562</v>
      </c>
      <c r="B553" s="64">
        <v>47535</v>
      </c>
      <c r="C553" s="32" t="s">
        <v>2261</v>
      </c>
      <c r="D553" s="32" t="s">
        <v>1288</v>
      </c>
      <c r="E553" s="32" t="s">
        <v>150</v>
      </c>
      <c r="F553" s="65" t="s">
        <v>2262</v>
      </c>
      <c r="G553" s="66">
        <v>2.2200000000000002</v>
      </c>
      <c r="H553" s="32" t="s">
        <v>2263</v>
      </c>
      <c r="I553" s="32" t="s">
        <v>25</v>
      </c>
      <c r="J553" s="32" t="s">
        <v>1795</v>
      </c>
      <c r="K553" s="32" t="s">
        <v>27</v>
      </c>
      <c r="L553" s="32" t="s">
        <v>27</v>
      </c>
      <c r="M553" s="32" t="s">
        <v>27</v>
      </c>
    </row>
    <row r="554" spans="1:13" ht="39.75" customHeight="1" x14ac:dyDescent="0.35">
      <c r="A554" s="33">
        <v>563</v>
      </c>
      <c r="B554" s="64">
        <v>47605</v>
      </c>
      <c r="C554" s="32" t="s">
        <v>2264</v>
      </c>
      <c r="D554" s="32" t="s">
        <v>2265</v>
      </c>
      <c r="E554" s="32" t="s">
        <v>425</v>
      </c>
      <c r="F554" s="65" t="s">
        <v>2266</v>
      </c>
      <c r="G554" s="66">
        <v>4.95</v>
      </c>
      <c r="H554" s="32" t="s">
        <v>2267</v>
      </c>
      <c r="I554" s="32" t="s">
        <v>46</v>
      </c>
      <c r="J554" s="32" t="s">
        <v>2268</v>
      </c>
      <c r="K554" s="32" t="s">
        <v>27</v>
      </c>
      <c r="L554" s="64">
        <v>500</v>
      </c>
      <c r="M554" s="32" t="s">
        <v>27</v>
      </c>
    </row>
    <row r="555" spans="1:13" ht="39.75" customHeight="1" x14ac:dyDescent="0.35">
      <c r="A555" s="33">
        <v>564</v>
      </c>
      <c r="B555" s="64">
        <v>47647</v>
      </c>
      <c r="C555" s="32" t="s">
        <v>2269</v>
      </c>
      <c r="D555" s="32" t="s">
        <v>2270</v>
      </c>
      <c r="E555" s="32" t="s">
        <v>2271</v>
      </c>
      <c r="F555" s="65" t="s">
        <v>2272</v>
      </c>
      <c r="G555" s="66">
        <v>66.209999999999994</v>
      </c>
      <c r="H555" s="32" t="s">
        <v>355</v>
      </c>
      <c r="I555" s="32" t="s">
        <v>25</v>
      </c>
      <c r="J555" s="32" t="s">
        <v>2273</v>
      </c>
      <c r="K555" s="64">
        <v>1320</v>
      </c>
      <c r="L555" s="32" t="s">
        <v>27</v>
      </c>
      <c r="M555" s="32" t="s">
        <v>27</v>
      </c>
    </row>
    <row r="556" spans="1:13" ht="39.75" customHeight="1" x14ac:dyDescent="0.35">
      <c r="A556" s="33">
        <v>565</v>
      </c>
      <c r="B556" s="64">
        <v>47648</v>
      </c>
      <c r="C556" s="32" t="s">
        <v>2274</v>
      </c>
      <c r="D556" s="32" t="s">
        <v>296</v>
      </c>
      <c r="E556" s="32" t="s">
        <v>318</v>
      </c>
      <c r="F556" s="65" t="s">
        <v>2275</v>
      </c>
      <c r="G556" s="66">
        <v>13.32</v>
      </c>
      <c r="H556" s="32" t="s">
        <v>881</v>
      </c>
      <c r="I556" s="32" t="s">
        <v>25</v>
      </c>
      <c r="J556" s="64">
        <v>380</v>
      </c>
      <c r="K556" s="32" t="s">
        <v>27</v>
      </c>
      <c r="L556" s="32" t="s">
        <v>27</v>
      </c>
      <c r="M556" s="32" t="s">
        <v>27</v>
      </c>
    </row>
    <row r="557" spans="1:13" ht="39.75" customHeight="1" x14ac:dyDescent="0.35">
      <c r="A557" s="33">
        <v>566</v>
      </c>
      <c r="B557" s="64">
        <v>47733</v>
      </c>
      <c r="C557" s="32" t="s">
        <v>2276</v>
      </c>
      <c r="D557" s="32" t="s">
        <v>2277</v>
      </c>
      <c r="E557" s="32" t="s">
        <v>318</v>
      </c>
      <c r="F557" s="65" t="s">
        <v>2278</v>
      </c>
      <c r="G557" s="66">
        <v>0.82</v>
      </c>
      <c r="H557" s="32" t="s">
        <v>2213</v>
      </c>
      <c r="I557" s="32" t="s">
        <v>25</v>
      </c>
      <c r="J557" s="64">
        <v>10</v>
      </c>
      <c r="K557" s="32" t="s">
        <v>27</v>
      </c>
      <c r="L557" s="32" t="s">
        <v>27</v>
      </c>
      <c r="M557" s="32" t="s">
        <v>27</v>
      </c>
    </row>
    <row r="558" spans="1:13" ht="39.75" customHeight="1" x14ac:dyDescent="0.35">
      <c r="A558" s="33">
        <v>567</v>
      </c>
      <c r="B558" s="64">
        <v>47757</v>
      </c>
      <c r="C558" s="32" t="s">
        <v>2279</v>
      </c>
      <c r="D558" s="32" t="s">
        <v>2280</v>
      </c>
      <c r="E558" s="32" t="s">
        <v>985</v>
      </c>
      <c r="F558" s="65" t="s">
        <v>2281</v>
      </c>
      <c r="G558" s="66">
        <v>38.299999999999997</v>
      </c>
      <c r="H558" s="32" t="s">
        <v>2282</v>
      </c>
      <c r="I558" s="32" t="s">
        <v>25</v>
      </c>
      <c r="J558" s="64">
        <v>400</v>
      </c>
      <c r="K558" s="32" t="s">
        <v>27</v>
      </c>
      <c r="L558" s="32" t="s">
        <v>27</v>
      </c>
      <c r="M558" s="32" t="s">
        <v>27</v>
      </c>
    </row>
    <row r="559" spans="1:13" ht="39.75" customHeight="1" x14ac:dyDescent="0.35">
      <c r="A559" s="33">
        <v>568</v>
      </c>
      <c r="B559" s="64">
        <v>47792</v>
      </c>
      <c r="C559" s="32" t="s">
        <v>2283</v>
      </c>
      <c r="D559" s="32" t="s">
        <v>2284</v>
      </c>
      <c r="E559" s="32" t="s">
        <v>43</v>
      </c>
      <c r="F559" s="65" t="s">
        <v>2285</v>
      </c>
      <c r="G559" s="66">
        <v>0.46</v>
      </c>
      <c r="H559" s="32" t="s">
        <v>2286</v>
      </c>
      <c r="I559" s="32" t="s">
        <v>25</v>
      </c>
      <c r="J559" s="64">
        <v>10</v>
      </c>
      <c r="K559" s="32" t="s">
        <v>27</v>
      </c>
      <c r="L559" s="32" t="s">
        <v>27</v>
      </c>
      <c r="M559" s="32" t="s">
        <v>27</v>
      </c>
    </row>
    <row r="560" spans="1:13" ht="39.75" customHeight="1" x14ac:dyDescent="0.35">
      <c r="A560" s="33">
        <v>569</v>
      </c>
      <c r="B560" s="64">
        <v>47799</v>
      </c>
      <c r="C560" s="32" t="s">
        <v>2287</v>
      </c>
      <c r="D560" s="32" t="s">
        <v>1311</v>
      </c>
      <c r="E560" s="32" t="s">
        <v>106</v>
      </c>
      <c r="F560" s="65" t="s">
        <v>2288</v>
      </c>
      <c r="G560" s="66">
        <v>438.92</v>
      </c>
      <c r="H560" s="32" t="s">
        <v>52</v>
      </c>
      <c r="I560" s="32" t="s">
        <v>46</v>
      </c>
      <c r="J560" s="64">
        <v>4500</v>
      </c>
      <c r="K560" s="32" t="s">
        <v>27</v>
      </c>
      <c r="L560" s="64">
        <v>160000</v>
      </c>
      <c r="M560" s="32" t="s">
        <v>27</v>
      </c>
    </row>
    <row r="561" spans="1:13" ht="39.75" customHeight="1" x14ac:dyDescent="0.35">
      <c r="A561" s="33">
        <v>570</v>
      </c>
      <c r="B561" s="64">
        <v>47804</v>
      </c>
      <c r="C561" s="32" t="s">
        <v>2289</v>
      </c>
      <c r="D561" s="32" t="s">
        <v>751</v>
      </c>
      <c r="E561" s="32" t="s">
        <v>270</v>
      </c>
      <c r="F561" s="65" t="s">
        <v>2290</v>
      </c>
      <c r="G561" s="66">
        <v>2.35</v>
      </c>
      <c r="H561" s="32" t="s">
        <v>2291</v>
      </c>
      <c r="I561" s="32" t="s">
        <v>25</v>
      </c>
      <c r="J561" s="64">
        <v>50</v>
      </c>
      <c r="K561" s="32" t="s">
        <v>27</v>
      </c>
      <c r="L561" s="32" t="s">
        <v>27</v>
      </c>
      <c r="M561" s="32" t="s">
        <v>27</v>
      </c>
    </row>
    <row r="562" spans="1:13" ht="39.75" customHeight="1" x14ac:dyDescent="0.35">
      <c r="A562" s="33">
        <v>571</v>
      </c>
      <c r="B562" s="64">
        <v>47868</v>
      </c>
      <c r="C562" s="32" t="s">
        <v>2292</v>
      </c>
      <c r="D562" s="32" t="s">
        <v>2293</v>
      </c>
      <c r="E562" s="32" t="s">
        <v>635</v>
      </c>
      <c r="F562" s="65" t="s">
        <v>2294</v>
      </c>
      <c r="G562" s="66">
        <v>4.09</v>
      </c>
      <c r="H562" s="32" t="s">
        <v>2295</v>
      </c>
      <c r="I562" s="32" t="s">
        <v>25</v>
      </c>
      <c r="J562" s="32" t="s">
        <v>2296</v>
      </c>
      <c r="K562" s="32" t="s">
        <v>27</v>
      </c>
      <c r="L562" s="32" t="s">
        <v>27</v>
      </c>
      <c r="M562" s="32" t="s">
        <v>27</v>
      </c>
    </row>
    <row r="563" spans="1:13" ht="39.75" customHeight="1" x14ac:dyDescent="0.35">
      <c r="A563" s="33">
        <v>572</v>
      </c>
      <c r="B563" s="64">
        <v>47879</v>
      </c>
      <c r="C563" s="32" t="s">
        <v>2297</v>
      </c>
      <c r="D563" s="32" t="s">
        <v>2298</v>
      </c>
      <c r="E563" s="32" t="s">
        <v>1788</v>
      </c>
      <c r="F563" s="65" t="s">
        <v>2299</v>
      </c>
      <c r="G563" s="66">
        <v>6.19</v>
      </c>
      <c r="H563" s="32" t="s">
        <v>102</v>
      </c>
      <c r="I563" s="32" t="s">
        <v>25</v>
      </c>
      <c r="J563" s="32" t="s">
        <v>2300</v>
      </c>
      <c r="K563" s="32" t="s">
        <v>27</v>
      </c>
      <c r="L563" s="32" t="s">
        <v>27</v>
      </c>
      <c r="M563" s="32" t="s">
        <v>27</v>
      </c>
    </row>
    <row r="564" spans="1:13" ht="39.75" customHeight="1" x14ac:dyDescent="0.35">
      <c r="A564" s="33">
        <v>573</v>
      </c>
      <c r="B564" s="64">
        <v>47889</v>
      </c>
      <c r="C564" s="32" t="s">
        <v>2301</v>
      </c>
      <c r="D564" s="32" t="s">
        <v>2302</v>
      </c>
      <c r="E564" s="32" t="s">
        <v>1210</v>
      </c>
      <c r="F564" s="65" t="s">
        <v>2303</v>
      </c>
      <c r="G564" s="66">
        <v>1.33</v>
      </c>
      <c r="H564" s="32" t="s">
        <v>2304</v>
      </c>
      <c r="I564" s="32" t="s">
        <v>25</v>
      </c>
      <c r="J564" s="32" t="s">
        <v>2305</v>
      </c>
      <c r="K564" s="32" t="s">
        <v>27</v>
      </c>
      <c r="L564" s="32" t="s">
        <v>27</v>
      </c>
      <c r="M564" s="32" t="s">
        <v>27</v>
      </c>
    </row>
    <row r="565" spans="1:13" ht="39.75" customHeight="1" x14ac:dyDescent="0.35">
      <c r="A565" s="33">
        <v>574</v>
      </c>
      <c r="B565" s="64">
        <v>47890</v>
      </c>
      <c r="C565" s="32" t="s">
        <v>2306</v>
      </c>
      <c r="D565" s="32" t="s">
        <v>1594</v>
      </c>
      <c r="E565" s="32" t="s">
        <v>431</v>
      </c>
      <c r="F565" s="65" t="s">
        <v>2307</v>
      </c>
      <c r="G565" s="66">
        <v>1.25</v>
      </c>
      <c r="H565" s="32" t="s">
        <v>2308</v>
      </c>
      <c r="I565" s="32" t="s">
        <v>25</v>
      </c>
      <c r="J565" s="64">
        <v>9</v>
      </c>
      <c r="K565" s="32" t="s">
        <v>27</v>
      </c>
      <c r="L565" s="32" t="s">
        <v>27</v>
      </c>
      <c r="M565" s="32" t="s">
        <v>27</v>
      </c>
    </row>
    <row r="566" spans="1:13" ht="39.75" customHeight="1" x14ac:dyDescent="0.35">
      <c r="A566" s="33">
        <v>575</v>
      </c>
      <c r="B566" s="64">
        <v>47901</v>
      </c>
      <c r="C566" s="32" t="s">
        <v>2309</v>
      </c>
      <c r="D566" s="32" t="s">
        <v>2310</v>
      </c>
      <c r="E566" s="32" t="s">
        <v>224</v>
      </c>
      <c r="F566" s="65" t="s">
        <v>2311</v>
      </c>
      <c r="G566" s="66">
        <v>0.28999999999999998</v>
      </c>
      <c r="H566" s="32" t="s">
        <v>2312</v>
      </c>
      <c r="I566" s="32" t="s">
        <v>25</v>
      </c>
      <c r="J566" s="64">
        <v>8</v>
      </c>
      <c r="K566" s="32" t="s">
        <v>27</v>
      </c>
      <c r="L566" s="32" t="s">
        <v>27</v>
      </c>
      <c r="M566" s="32" t="s">
        <v>27</v>
      </c>
    </row>
    <row r="567" spans="1:13" ht="39.75" customHeight="1" x14ac:dyDescent="0.35">
      <c r="A567" s="33">
        <v>576</v>
      </c>
      <c r="B567" s="64">
        <v>47903</v>
      </c>
      <c r="C567" s="32" t="s">
        <v>2313</v>
      </c>
      <c r="D567" s="32" t="s">
        <v>1972</v>
      </c>
      <c r="E567" s="32" t="s">
        <v>985</v>
      </c>
      <c r="F567" s="65" t="s">
        <v>2314</v>
      </c>
      <c r="G567" s="66">
        <v>9.76</v>
      </c>
      <c r="H567" s="32" t="s">
        <v>1172</v>
      </c>
      <c r="I567" s="32" t="s">
        <v>25</v>
      </c>
      <c r="J567" s="64">
        <v>250</v>
      </c>
      <c r="K567" s="32" t="s">
        <v>27</v>
      </c>
      <c r="L567" s="32" t="s">
        <v>27</v>
      </c>
      <c r="M567" s="32" t="s">
        <v>27</v>
      </c>
    </row>
    <row r="568" spans="1:13" ht="39.75" customHeight="1" x14ac:dyDescent="0.35">
      <c r="A568" s="33">
        <v>577</v>
      </c>
      <c r="B568" s="64">
        <v>47905</v>
      </c>
      <c r="C568" s="32" t="s">
        <v>2315</v>
      </c>
      <c r="D568" s="32" t="s">
        <v>2316</v>
      </c>
      <c r="E568" s="32" t="s">
        <v>618</v>
      </c>
      <c r="F568" s="65" t="s">
        <v>2317</v>
      </c>
      <c r="G568" s="66">
        <v>3.57</v>
      </c>
      <c r="H568" s="32" t="s">
        <v>1337</v>
      </c>
      <c r="I568" s="32" t="s">
        <v>25</v>
      </c>
      <c r="J568" s="64">
        <v>40</v>
      </c>
      <c r="K568" s="32" t="s">
        <v>27</v>
      </c>
      <c r="L568" s="32" t="s">
        <v>27</v>
      </c>
      <c r="M568" s="32" t="s">
        <v>27</v>
      </c>
    </row>
    <row r="569" spans="1:13" ht="39.75" customHeight="1" x14ac:dyDescent="0.35">
      <c r="A569" s="33">
        <v>578</v>
      </c>
      <c r="B569" s="64">
        <v>47907</v>
      </c>
      <c r="C569" s="32" t="s">
        <v>2318</v>
      </c>
      <c r="D569" s="32" t="s">
        <v>1719</v>
      </c>
      <c r="E569" s="32" t="s">
        <v>224</v>
      </c>
      <c r="F569" s="65" t="s">
        <v>2319</v>
      </c>
      <c r="G569" s="66">
        <v>2.34</v>
      </c>
      <c r="H569" s="32" t="s">
        <v>52</v>
      </c>
      <c r="I569" s="32" t="s">
        <v>25</v>
      </c>
      <c r="J569" s="64">
        <v>50</v>
      </c>
      <c r="K569" s="32" t="s">
        <v>27</v>
      </c>
      <c r="L569" s="32" t="s">
        <v>27</v>
      </c>
      <c r="M569" s="32" t="s">
        <v>27</v>
      </c>
    </row>
    <row r="570" spans="1:13" ht="39.75" customHeight="1" x14ac:dyDescent="0.35">
      <c r="A570" s="33">
        <v>579</v>
      </c>
      <c r="B570" s="64">
        <v>47934</v>
      </c>
      <c r="C570" s="32" t="s">
        <v>2320</v>
      </c>
      <c r="D570" s="32" t="s">
        <v>2321</v>
      </c>
      <c r="E570" s="32" t="s">
        <v>2012</v>
      </c>
      <c r="F570" s="65" t="s">
        <v>2322</v>
      </c>
      <c r="G570" s="66">
        <v>3.9</v>
      </c>
      <c r="H570" s="32" t="s">
        <v>2323</v>
      </c>
      <c r="I570" s="32" t="s">
        <v>25</v>
      </c>
      <c r="J570" s="64">
        <v>100</v>
      </c>
      <c r="K570" s="32" t="s">
        <v>27</v>
      </c>
      <c r="L570" s="32" t="s">
        <v>27</v>
      </c>
      <c r="M570" s="32" t="s">
        <v>27</v>
      </c>
    </row>
    <row r="571" spans="1:13" ht="39.75" customHeight="1" x14ac:dyDescent="0.35">
      <c r="A571" s="33">
        <v>580</v>
      </c>
      <c r="B571" s="64">
        <v>47943</v>
      </c>
      <c r="C571" s="32" t="s">
        <v>2324</v>
      </c>
      <c r="D571" s="32" t="s">
        <v>2325</v>
      </c>
      <c r="E571" s="32" t="s">
        <v>1944</v>
      </c>
      <c r="F571" s="65" t="s">
        <v>2326</v>
      </c>
      <c r="G571" s="66">
        <v>1.95</v>
      </c>
      <c r="H571" s="32" t="s">
        <v>2327</v>
      </c>
      <c r="I571" s="32" t="s">
        <v>46</v>
      </c>
      <c r="J571" s="32" t="s">
        <v>27</v>
      </c>
      <c r="K571" s="64">
        <v>37.200000000000003</v>
      </c>
      <c r="L571" s="32" t="s">
        <v>27</v>
      </c>
      <c r="M571" s="32" t="s">
        <v>27</v>
      </c>
    </row>
    <row r="572" spans="1:13" ht="39.75" customHeight="1" x14ac:dyDescent="0.35">
      <c r="A572" s="33">
        <v>581</v>
      </c>
      <c r="B572" s="64">
        <v>47945</v>
      </c>
      <c r="C572" s="32" t="s">
        <v>2328</v>
      </c>
      <c r="D572" s="32" t="s">
        <v>2329</v>
      </c>
      <c r="E572" s="32" t="s">
        <v>1323</v>
      </c>
      <c r="F572" s="65" t="s">
        <v>2330</v>
      </c>
      <c r="G572" s="66">
        <v>1.76</v>
      </c>
      <c r="H572" s="32" t="s">
        <v>2331</v>
      </c>
      <c r="I572" s="32" t="s">
        <v>126</v>
      </c>
      <c r="J572" s="32" t="s">
        <v>27</v>
      </c>
      <c r="K572" s="32" t="s">
        <v>27</v>
      </c>
      <c r="L572" s="64">
        <v>2500</v>
      </c>
      <c r="M572" s="32" t="s">
        <v>27</v>
      </c>
    </row>
    <row r="573" spans="1:13" ht="39.75" customHeight="1" x14ac:dyDescent="0.35">
      <c r="A573" s="33">
        <v>582</v>
      </c>
      <c r="B573" s="64">
        <v>48052</v>
      </c>
      <c r="C573" s="32" t="s">
        <v>2332</v>
      </c>
      <c r="D573" s="32" t="s">
        <v>2333</v>
      </c>
      <c r="E573" s="32" t="s">
        <v>846</v>
      </c>
      <c r="F573" s="65" t="s">
        <v>2334</v>
      </c>
      <c r="G573" s="66">
        <v>1.81</v>
      </c>
      <c r="H573" s="32" t="s">
        <v>355</v>
      </c>
      <c r="I573" s="32" t="s">
        <v>25</v>
      </c>
      <c r="J573" s="32" t="s">
        <v>27</v>
      </c>
      <c r="K573" s="64">
        <v>40</v>
      </c>
      <c r="L573" s="32" t="s">
        <v>27</v>
      </c>
      <c r="M573" s="32" t="s">
        <v>27</v>
      </c>
    </row>
    <row r="574" spans="1:13" ht="39.75" customHeight="1" x14ac:dyDescent="0.35">
      <c r="A574" s="33">
        <v>583</v>
      </c>
      <c r="B574" s="64">
        <v>48053</v>
      </c>
      <c r="C574" s="32" t="s">
        <v>2335</v>
      </c>
      <c r="D574" s="32" t="s">
        <v>2333</v>
      </c>
      <c r="E574" s="32" t="s">
        <v>846</v>
      </c>
      <c r="F574" s="65" t="s">
        <v>2336</v>
      </c>
      <c r="G574" s="66">
        <v>4.5999999999999996</v>
      </c>
      <c r="H574" s="32" t="s">
        <v>355</v>
      </c>
      <c r="I574" s="32" t="s">
        <v>25</v>
      </c>
      <c r="J574" s="32" t="s">
        <v>27</v>
      </c>
      <c r="K574" s="64">
        <v>92</v>
      </c>
      <c r="L574" s="32" t="s">
        <v>27</v>
      </c>
      <c r="M574" s="32" t="s">
        <v>27</v>
      </c>
    </row>
    <row r="575" spans="1:13" ht="39.75" customHeight="1" x14ac:dyDescent="0.35">
      <c r="A575" s="33">
        <v>584</v>
      </c>
      <c r="B575" s="64">
        <v>48054</v>
      </c>
      <c r="C575" s="32" t="s">
        <v>2337</v>
      </c>
      <c r="D575" s="32" t="s">
        <v>1880</v>
      </c>
      <c r="E575" s="32" t="s">
        <v>1828</v>
      </c>
      <c r="F575" s="65" t="s">
        <v>2338</v>
      </c>
      <c r="G575" s="66">
        <v>122.29</v>
      </c>
      <c r="H575" s="32" t="s">
        <v>33</v>
      </c>
      <c r="I575" s="32" t="s">
        <v>25</v>
      </c>
      <c r="J575" s="67">
        <v>3800</v>
      </c>
      <c r="K575" s="32" t="s">
        <v>27</v>
      </c>
      <c r="L575" s="32" t="s">
        <v>27</v>
      </c>
      <c r="M575" s="32" t="s">
        <v>27</v>
      </c>
    </row>
    <row r="576" spans="1:13" ht="39.75" customHeight="1" x14ac:dyDescent="0.35">
      <c r="A576" s="33">
        <v>585</v>
      </c>
      <c r="B576" s="64">
        <v>48055</v>
      </c>
      <c r="C576" s="32" t="s">
        <v>2339</v>
      </c>
      <c r="D576" s="32" t="s">
        <v>2340</v>
      </c>
      <c r="E576" s="32" t="s">
        <v>201</v>
      </c>
      <c r="F576" s="65" t="s">
        <v>2341</v>
      </c>
      <c r="G576" s="66">
        <v>1.1200000000000001</v>
      </c>
      <c r="H576" s="32" t="s">
        <v>2342</v>
      </c>
      <c r="I576" s="32" t="s">
        <v>25</v>
      </c>
      <c r="J576" s="32" t="s">
        <v>27</v>
      </c>
      <c r="K576" s="64">
        <v>160</v>
      </c>
      <c r="L576" s="32" t="s">
        <v>27</v>
      </c>
      <c r="M576" s="32" t="s">
        <v>27</v>
      </c>
    </row>
    <row r="577" spans="1:13" ht="39.75" customHeight="1" x14ac:dyDescent="0.35">
      <c r="A577" s="33">
        <v>586</v>
      </c>
      <c r="B577" s="64">
        <v>48056</v>
      </c>
      <c r="C577" s="32" t="s">
        <v>2343</v>
      </c>
      <c r="D577" s="32" t="s">
        <v>229</v>
      </c>
      <c r="E577" s="32" t="s">
        <v>230</v>
      </c>
      <c r="F577" s="65" t="s">
        <v>2344</v>
      </c>
      <c r="G577" s="66">
        <v>0.32</v>
      </c>
      <c r="H577" s="32" t="s">
        <v>2345</v>
      </c>
      <c r="I577" s="32" t="s">
        <v>25</v>
      </c>
      <c r="J577" s="32" t="s">
        <v>2346</v>
      </c>
      <c r="K577" s="32" t="s">
        <v>27</v>
      </c>
      <c r="L577" s="32" t="s">
        <v>27</v>
      </c>
      <c r="M577" s="32" t="s">
        <v>27</v>
      </c>
    </row>
    <row r="578" spans="1:13" ht="39.75" customHeight="1" x14ac:dyDescent="0.35">
      <c r="A578" s="33">
        <v>587</v>
      </c>
      <c r="B578" s="64">
        <v>48057</v>
      </c>
      <c r="C578" s="32" t="s">
        <v>2347</v>
      </c>
      <c r="D578" s="32" t="s">
        <v>2348</v>
      </c>
      <c r="E578" s="32" t="s">
        <v>2349</v>
      </c>
      <c r="F578" s="65" t="s">
        <v>2350</v>
      </c>
      <c r="G578" s="66">
        <v>0.56000000000000005</v>
      </c>
      <c r="H578" s="32" t="s">
        <v>2351</v>
      </c>
      <c r="I578" s="32" t="s">
        <v>25</v>
      </c>
      <c r="J578" s="32" t="s">
        <v>27</v>
      </c>
      <c r="K578" s="64">
        <v>10</v>
      </c>
      <c r="L578" s="32" t="s">
        <v>27</v>
      </c>
      <c r="M578" s="32" t="s">
        <v>27</v>
      </c>
    </row>
    <row r="579" spans="1:13" ht="39.75" customHeight="1" x14ac:dyDescent="0.35">
      <c r="A579" s="33">
        <v>588</v>
      </c>
      <c r="B579" s="64">
        <v>48058</v>
      </c>
      <c r="C579" s="32" t="s">
        <v>2352</v>
      </c>
      <c r="D579" s="32" t="s">
        <v>2353</v>
      </c>
      <c r="E579" s="32" t="s">
        <v>635</v>
      </c>
      <c r="F579" s="65" t="s">
        <v>2354</v>
      </c>
      <c r="G579" s="66">
        <v>1.05</v>
      </c>
      <c r="H579" s="32" t="s">
        <v>2355</v>
      </c>
      <c r="I579" s="32" t="s">
        <v>25</v>
      </c>
      <c r="J579" s="32" t="s">
        <v>26</v>
      </c>
      <c r="K579" s="32" t="s">
        <v>27</v>
      </c>
      <c r="L579" s="32" t="s">
        <v>27</v>
      </c>
      <c r="M579" s="32" t="s">
        <v>27</v>
      </c>
    </row>
    <row r="580" spans="1:13" ht="39.75" customHeight="1" x14ac:dyDescent="0.35">
      <c r="A580" s="33">
        <v>589</v>
      </c>
      <c r="B580" s="64">
        <v>48059</v>
      </c>
      <c r="C580" s="32" t="s">
        <v>2356</v>
      </c>
      <c r="D580" s="32" t="s">
        <v>2357</v>
      </c>
      <c r="E580" s="32" t="s">
        <v>259</v>
      </c>
      <c r="F580" s="65" t="s">
        <v>2358</v>
      </c>
      <c r="G580" s="66">
        <v>6.8</v>
      </c>
      <c r="H580" s="32" t="s">
        <v>391</v>
      </c>
      <c r="I580" s="32" t="s">
        <v>25</v>
      </c>
      <c r="J580" s="64">
        <v>110</v>
      </c>
      <c r="K580" s="32" t="s">
        <v>27</v>
      </c>
      <c r="L580" s="32" t="s">
        <v>27</v>
      </c>
      <c r="M580" s="32" t="s">
        <v>27</v>
      </c>
    </row>
    <row r="581" spans="1:13" ht="39.75" customHeight="1" x14ac:dyDescent="0.35">
      <c r="A581" s="33">
        <v>590</v>
      </c>
      <c r="B581" s="64">
        <v>48063</v>
      </c>
      <c r="C581" s="32" t="s">
        <v>2359</v>
      </c>
      <c r="D581" s="32" t="s">
        <v>317</v>
      </c>
      <c r="E581" s="32" t="s">
        <v>318</v>
      </c>
      <c r="F581" s="65" t="s">
        <v>2360</v>
      </c>
      <c r="G581" s="66">
        <v>3.65</v>
      </c>
      <c r="H581" s="32" t="s">
        <v>2361</v>
      </c>
      <c r="I581" s="32" t="s">
        <v>25</v>
      </c>
      <c r="J581" s="32" t="s">
        <v>2362</v>
      </c>
      <c r="K581" s="32" t="s">
        <v>27</v>
      </c>
      <c r="L581" s="32" t="s">
        <v>27</v>
      </c>
      <c r="M581" s="32" t="s">
        <v>27</v>
      </c>
    </row>
    <row r="582" spans="1:13" ht="39.75" customHeight="1" x14ac:dyDescent="0.35">
      <c r="A582" s="33">
        <v>591</v>
      </c>
      <c r="B582" s="64">
        <v>48064</v>
      </c>
      <c r="C582" s="32" t="s">
        <v>2363</v>
      </c>
      <c r="D582" s="32" t="s">
        <v>2364</v>
      </c>
      <c r="E582" s="32" t="s">
        <v>259</v>
      </c>
      <c r="F582" s="65" t="s">
        <v>2365</v>
      </c>
      <c r="G582" s="66">
        <v>8.42</v>
      </c>
      <c r="H582" s="32" t="s">
        <v>902</v>
      </c>
      <c r="I582" s="32" t="s">
        <v>25</v>
      </c>
      <c r="J582" s="32" t="s">
        <v>27</v>
      </c>
      <c r="K582" s="64">
        <v>160</v>
      </c>
      <c r="L582" s="32" t="s">
        <v>27</v>
      </c>
      <c r="M582" s="32" t="s">
        <v>27</v>
      </c>
    </row>
    <row r="583" spans="1:13" ht="39.75" customHeight="1" x14ac:dyDescent="0.35">
      <c r="A583" s="33">
        <v>592</v>
      </c>
      <c r="B583" s="64">
        <v>48066</v>
      </c>
      <c r="C583" s="32" t="s">
        <v>2366</v>
      </c>
      <c r="D583" s="32" t="s">
        <v>2367</v>
      </c>
      <c r="E583" s="32" t="s">
        <v>2368</v>
      </c>
      <c r="F583" s="65" t="s">
        <v>2369</v>
      </c>
      <c r="G583" s="66">
        <v>7.75</v>
      </c>
      <c r="H583" s="32" t="s">
        <v>2370</v>
      </c>
      <c r="I583" s="32" t="s">
        <v>25</v>
      </c>
      <c r="J583" s="32" t="s">
        <v>27</v>
      </c>
      <c r="K583" s="64">
        <v>110</v>
      </c>
      <c r="L583" s="32" t="s">
        <v>27</v>
      </c>
      <c r="M583" s="32" t="s">
        <v>27</v>
      </c>
    </row>
    <row r="584" spans="1:13" ht="39.75" customHeight="1" x14ac:dyDescent="0.35">
      <c r="A584" s="33">
        <v>593</v>
      </c>
      <c r="B584" s="64">
        <v>48068</v>
      </c>
      <c r="C584" s="32" t="s">
        <v>2371</v>
      </c>
      <c r="D584" s="32" t="s">
        <v>2372</v>
      </c>
      <c r="E584" s="32" t="s">
        <v>497</v>
      </c>
      <c r="F584" s="65" t="s">
        <v>2373</v>
      </c>
      <c r="G584" s="66">
        <v>4.2</v>
      </c>
      <c r="H584" s="32" t="s">
        <v>2374</v>
      </c>
      <c r="I584" s="32" t="s">
        <v>25</v>
      </c>
      <c r="J584" s="32" t="s">
        <v>27</v>
      </c>
      <c r="K584" s="64">
        <v>80</v>
      </c>
      <c r="L584" s="32" t="s">
        <v>27</v>
      </c>
      <c r="M584" s="32" t="s">
        <v>27</v>
      </c>
    </row>
    <row r="585" spans="1:13" ht="39.75" customHeight="1" x14ac:dyDescent="0.35">
      <c r="A585" s="33">
        <v>594</v>
      </c>
      <c r="B585" s="64">
        <v>48095</v>
      </c>
      <c r="C585" s="32" t="s">
        <v>1185</v>
      </c>
      <c r="D585" s="32" t="s">
        <v>2202</v>
      </c>
      <c r="E585" s="32" t="s">
        <v>37</v>
      </c>
      <c r="F585" s="65" t="s">
        <v>2375</v>
      </c>
      <c r="G585" s="66">
        <v>12.91</v>
      </c>
      <c r="H585" s="32" t="s">
        <v>1172</v>
      </c>
      <c r="I585" s="32" t="s">
        <v>25</v>
      </c>
      <c r="J585" s="64">
        <v>10</v>
      </c>
      <c r="K585" s="42" t="s">
        <v>27</v>
      </c>
      <c r="L585" s="32" t="s">
        <v>27</v>
      </c>
      <c r="M585" s="32" t="s">
        <v>27</v>
      </c>
    </row>
    <row r="586" spans="1:13" ht="39.75" customHeight="1" x14ac:dyDescent="0.35">
      <c r="A586" s="33">
        <v>595</v>
      </c>
      <c r="B586" s="64">
        <v>48096</v>
      </c>
      <c r="C586" s="32" t="s">
        <v>2376</v>
      </c>
      <c r="D586" s="32" t="s">
        <v>2377</v>
      </c>
      <c r="E586" s="32" t="s">
        <v>1758</v>
      </c>
      <c r="F586" s="65" t="s">
        <v>2378</v>
      </c>
      <c r="G586" s="66">
        <v>54.67</v>
      </c>
      <c r="H586" s="32" t="s">
        <v>33</v>
      </c>
      <c r="I586" s="32" t="s">
        <v>25</v>
      </c>
      <c r="J586" s="64">
        <v>1500</v>
      </c>
      <c r="K586" s="42" t="s">
        <v>27</v>
      </c>
      <c r="L586" s="32" t="s">
        <v>27</v>
      </c>
      <c r="M586" s="32" t="s">
        <v>27</v>
      </c>
    </row>
    <row r="587" spans="1:13" ht="39.75" customHeight="1" x14ac:dyDescent="0.35">
      <c r="A587" s="33">
        <v>596</v>
      </c>
      <c r="B587" s="64">
        <v>48148</v>
      </c>
      <c r="C587" s="32" t="s">
        <v>2379</v>
      </c>
      <c r="D587" s="32" t="s">
        <v>2380</v>
      </c>
      <c r="E587" s="32" t="s">
        <v>1072</v>
      </c>
      <c r="F587" s="65" t="s">
        <v>2381</v>
      </c>
      <c r="G587" s="66">
        <v>0.7</v>
      </c>
      <c r="H587" s="32" t="s">
        <v>1240</v>
      </c>
      <c r="I587" s="32" t="s">
        <v>25</v>
      </c>
      <c r="J587" s="32" t="s">
        <v>27</v>
      </c>
      <c r="K587" s="64">
        <v>13</v>
      </c>
      <c r="L587" s="32" t="s">
        <v>27</v>
      </c>
      <c r="M587" s="32" t="s">
        <v>27</v>
      </c>
    </row>
    <row r="588" spans="1:13" ht="39.75" customHeight="1" x14ac:dyDescent="0.35">
      <c r="A588" s="33">
        <v>597</v>
      </c>
      <c r="B588" s="64">
        <v>48150</v>
      </c>
      <c r="C588" s="32" t="s">
        <v>2382</v>
      </c>
      <c r="D588" s="32" t="s">
        <v>1461</v>
      </c>
      <c r="E588" s="32" t="s">
        <v>1462</v>
      </c>
      <c r="F588" s="65" t="s">
        <v>2383</v>
      </c>
      <c r="G588" s="66">
        <v>1.38</v>
      </c>
      <c r="H588" s="32" t="s">
        <v>52</v>
      </c>
      <c r="I588" s="32" t="s">
        <v>25</v>
      </c>
      <c r="J588" s="64">
        <v>20</v>
      </c>
      <c r="K588" s="32" t="s">
        <v>27</v>
      </c>
      <c r="L588" s="32" t="s">
        <v>27</v>
      </c>
      <c r="M588" s="32" t="s">
        <v>27</v>
      </c>
    </row>
    <row r="589" spans="1:13" ht="39.75" customHeight="1" x14ac:dyDescent="0.35">
      <c r="A589" s="33">
        <v>598</v>
      </c>
      <c r="B589" s="64">
        <v>48151</v>
      </c>
      <c r="C589" s="32" t="s">
        <v>2384</v>
      </c>
      <c r="D589" s="32" t="s">
        <v>229</v>
      </c>
      <c r="E589" s="32" t="s">
        <v>230</v>
      </c>
      <c r="F589" s="65" t="s">
        <v>2385</v>
      </c>
      <c r="G589" s="66">
        <v>11.05</v>
      </c>
      <c r="H589" s="32" t="s">
        <v>2386</v>
      </c>
      <c r="I589" s="32" t="s">
        <v>25</v>
      </c>
      <c r="J589" s="32" t="s">
        <v>27</v>
      </c>
      <c r="K589" s="64">
        <v>223</v>
      </c>
      <c r="L589" s="32" t="s">
        <v>27</v>
      </c>
      <c r="M589" s="32" t="s">
        <v>27</v>
      </c>
    </row>
    <row r="590" spans="1:13" ht="39.75" customHeight="1" x14ac:dyDescent="0.35">
      <c r="A590" s="33">
        <v>599</v>
      </c>
      <c r="B590" s="64">
        <v>48740</v>
      </c>
      <c r="C590" s="32" t="s">
        <v>2387</v>
      </c>
      <c r="D590" s="32" t="s">
        <v>2388</v>
      </c>
      <c r="E590" s="32" t="s">
        <v>456</v>
      </c>
      <c r="F590" s="65" t="s">
        <v>2389</v>
      </c>
      <c r="G590" s="66">
        <v>1.79</v>
      </c>
      <c r="H590" s="32" t="s">
        <v>2390</v>
      </c>
      <c r="I590" s="32" t="s">
        <v>25</v>
      </c>
      <c r="J590" s="32" t="s">
        <v>343</v>
      </c>
      <c r="K590" s="32" t="s">
        <v>27</v>
      </c>
      <c r="L590" s="32" t="s">
        <v>27</v>
      </c>
      <c r="M590" s="32" t="s">
        <v>27</v>
      </c>
    </row>
    <row r="591" spans="1:13" ht="39.75" customHeight="1" x14ac:dyDescent="0.35">
      <c r="A591" s="33">
        <v>600</v>
      </c>
      <c r="B591" s="64">
        <v>49931</v>
      </c>
      <c r="C591" s="32" t="s">
        <v>2391</v>
      </c>
      <c r="D591" s="32" t="s">
        <v>2392</v>
      </c>
      <c r="E591" s="32" t="s">
        <v>2393</v>
      </c>
      <c r="F591" s="65" t="s">
        <v>2394</v>
      </c>
      <c r="G591" s="66">
        <v>10.039999999999999</v>
      </c>
      <c r="H591" s="32" t="s">
        <v>2395</v>
      </c>
      <c r="I591" s="32" t="s">
        <v>25</v>
      </c>
      <c r="J591" s="32" t="s">
        <v>2396</v>
      </c>
      <c r="K591" s="32" t="s">
        <v>27</v>
      </c>
      <c r="L591" s="32" t="s">
        <v>27</v>
      </c>
      <c r="M591" s="32" t="s">
        <v>27</v>
      </c>
    </row>
    <row r="592" spans="1:13" ht="39.75" customHeight="1" x14ac:dyDescent="0.35">
      <c r="A592" s="33">
        <v>601</v>
      </c>
      <c r="B592" s="64">
        <v>50132</v>
      </c>
      <c r="C592" s="32" t="s">
        <v>2397</v>
      </c>
      <c r="D592" s="32" t="s">
        <v>377</v>
      </c>
      <c r="E592" s="32" t="s">
        <v>364</v>
      </c>
      <c r="F592" s="65" t="s">
        <v>2398</v>
      </c>
      <c r="G592" s="66">
        <v>0.36</v>
      </c>
      <c r="H592" s="32" t="s">
        <v>1240</v>
      </c>
      <c r="I592" s="32" t="s">
        <v>25</v>
      </c>
      <c r="J592" s="32" t="s">
        <v>27</v>
      </c>
      <c r="K592" s="64">
        <v>10</v>
      </c>
      <c r="L592" s="32" t="s">
        <v>27</v>
      </c>
      <c r="M592" s="32" t="s">
        <v>27</v>
      </c>
    </row>
    <row r="593" spans="1:13" ht="39.75" customHeight="1" x14ac:dyDescent="0.35">
      <c r="A593" s="33">
        <v>602</v>
      </c>
      <c r="B593" s="64">
        <v>50282</v>
      </c>
      <c r="C593" s="32" t="s">
        <v>2399</v>
      </c>
      <c r="D593" s="32" t="s">
        <v>223</v>
      </c>
      <c r="E593" s="32" t="s">
        <v>224</v>
      </c>
      <c r="F593" s="65" t="s">
        <v>2400</v>
      </c>
      <c r="G593" s="66">
        <v>1.04</v>
      </c>
      <c r="H593" s="32" t="s">
        <v>2401</v>
      </c>
      <c r="I593" s="32" t="s">
        <v>25</v>
      </c>
      <c r="J593" s="64">
        <v>18</v>
      </c>
      <c r="K593" s="32" t="s">
        <v>27</v>
      </c>
      <c r="L593" s="32" t="s">
        <v>27</v>
      </c>
      <c r="M593" s="32" t="s">
        <v>27</v>
      </c>
    </row>
    <row r="594" spans="1:13" ht="39.75" customHeight="1" x14ac:dyDescent="0.35">
      <c r="A594" s="33">
        <v>603</v>
      </c>
      <c r="B594" s="64">
        <v>50505</v>
      </c>
      <c r="C594" s="32" t="s">
        <v>2402</v>
      </c>
      <c r="D594" s="32" t="s">
        <v>2403</v>
      </c>
      <c r="E594" s="32" t="s">
        <v>840</v>
      </c>
      <c r="F594" s="65" t="s">
        <v>2404</v>
      </c>
      <c r="G594" s="66">
        <v>2.2000000000000002</v>
      </c>
      <c r="H594" s="32" t="s">
        <v>292</v>
      </c>
      <c r="I594" s="32" t="s">
        <v>25</v>
      </c>
      <c r="J594" s="32" t="s">
        <v>27</v>
      </c>
      <c r="K594" s="32" t="s">
        <v>27</v>
      </c>
      <c r="L594" s="32" t="s">
        <v>27</v>
      </c>
      <c r="M594" s="32" t="s">
        <v>27</v>
      </c>
    </row>
    <row r="595" spans="1:13" ht="39.75" customHeight="1" x14ac:dyDescent="0.35">
      <c r="A595" s="33">
        <v>604</v>
      </c>
      <c r="B595" s="64">
        <v>50778</v>
      </c>
      <c r="C595" s="32" t="s">
        <v>1237</v>
      </c>
      <c r="D595" s="32" t="s">
        <v>1238</v>
      </c>
      <c r="E595" s="32" t="s">
        <v>157</v>
      </c>
      <c r="F595" s="65" t="s">
        <v>2405</v>
      </c>
      <c r="G595" s="66">
        <v>0.5</v>
      </c>
      <c r="H595" s="32" t="s">
        <v>1240</v>
      </c>
      <c r="I595" s="32" t="s">
        <v>25</v>
      </c>
      <c r="J595" s="64">
        <v>5</v>
      </c>
      <c r="K595" s="32" t="s">
        <v>27</v>
      </c>
      <c r="L595" s="32" t="s">
        <v>27</v>
      </c>
      <c r="M595" s="32" t="s">
        <v>27</v>
      </c>
    </row>
    <row r="596" spans="1:13" ht="39.75" customHeight="1" x14ac:dyDescent="0.35">
      <c r="A596" s="33">
        <v>605</v>
      </c>
      <c r="B596" s="64">
        <v>51047</v>
      </c>
      <c r="C596" s="32" t="s">
        <v>2406</v>
      </c>
      <c r="D596" s="32" t="s">
        <v>2407</v>
      </c>
      <c r="E596" s="32" t="s">
        <v>62</v>
      </c>
      <c r="F596" s="65" t="s">
        <v>2408</v>
      </c>
      <c r="G596" s="66">
        <v>20.69</v>
      </c>
      <c r="H596" s="32" t="s">
        <v>2409</v>
      </c>
      <c r="I596" s="32" t="s">
        <v>25</v>
      </c>
      <c r="J596" s="64">
        <v>450</v>
      </c>
      <c r="K596" s="32" t="s">
        <v>27</v>
      </c>
      <c r="L596" s="32" t="s">
        <v>27</v>
      </c>
      <c r="M596" s="32" t="s">
        <v>27</v>
      </c>
    </row>
    <row r="597" spans="1:13" ht="39.75" customHeight="1" x14ac:dyDescent="0.35">
      <c r="A597" s="33">
        <v>606</v>
      </c>
      <c r="B597" s="64">
        <v>51059</v>
      </c>
      <c r="C597" s="32" t="s">
        <v>2410</v>
      </c>
      <c r="D597" s="32" t="s">
        <v>55</v>
      </c>
      <c r="E597" s="32" t="s">
        <v>56</v>
      </c>
      <c r="F597" s="65" t="s">
        <v>2411</v>
      </c>
      <c r="G597" s="66">
        <v>8.0500000000000007</v>
      </c>
      <c r="H597" s="32" t="s">
        <v>52</v>
      </c>
      <c r="I597" s="32" t="s">
        <v>25</v>
      </c>
      <c r="J597" s="32" t="s">
        <v>2412</v>
      </c>
      <c r="K597" s="32" t="s">
        <v>27</v>
      </c>
      <c r="L597" s="32" t="s">
        <v>27</v>
      </c>
      <c r="M597" s="32" t="s">
        <v>27</v>
      </c>
    </row>
    <row r="598" spans="1:13" ht="39.75" customHeight="1" x14ac:dyDescent="0.35">
      <c r="A598" s="33">
        <v>607</v>
      </c>
      <c r="B598" s="64">
        <v>51061</v>
      </c>
      <c r="C598" s="32" t="s">
        <v>2413</v>
      </c>
      <c r="D598" s="32" t="s">
        <v>2414</v>
      </c>
      <c r="E598" s="32" t="s">
        <v>679</v>
      </c>
      <c r="F598" s="65" t="s">
        <v>2415</v>
      </c>
      <c r="G598" s="66">
        <v>0.34</v>
      </c>
      <c r="H598" s="32" t="s">
        <v>25</v>
      </c>
      <c r="I598" s="32" t="s">
        <v>25</v>
      </c>
      <c r="J598" s="64">
        <v>10</v>
      </c>
      <c r="K598" s="32" t="s">
        <v>27</v>
      </c>
      <c r="L598" s="32" t="s">
        <v>27</v>
      </c>
      <c r="M598" s="32" t="s">
        <v>27</v>
      </c>
    </row>
    <row r="599" spans="1:13" ht="39.75" customHeight="1" x14ac:dyDescent="0.35">
      <c r="A599" s="33">
        <v>608</v>
      </c>
      <c r="B599" s="64">
        <v>51137</v>
      </c>
      <c r="C599" s="32" t="s">
        <v>454</v>
      </c>
      <c r="D599" s="32" t="s">
        <v>2416</v>
      </c>
      <c r="E599" s="32" t="s">
        <v>456</v>
      </c>
      <c r="F599" s="65" t="s">
        <v>2417</v>
      </c>
      <c r="G599" s="66">
        <v>9.26</v>
      </c>
      <c r="H599" s="32" t="s">
        <v>2418</v>
      </c>
      <c r="I599" s="32" t="s">
        <v>25</v>
      </c>
      <c r="J599" s="32" t="s">
        <v>1055</v>
      </c>
      <c r="K599" s="32" t="s">
        <v>27</v>
      </c>
      <c r="L599" s="32" t="s">
        <v>27</v>
      </c>
      <c r="M599" s="32" t="s">
        <v>27</v>
      </c>
    </row>
    <row r="600" spans="1:13" ht="39.75" customHeight="1" x14ac:dyDescent="0.35">
      <c r="A600" s="33">
        <v>609</v>
      </c>
      <c r="B600" s="64">
        <v>51485</v>
      </c>
      <c r="C600" s="32" t="s">
        <v>2419</v>
      </c>
      <c r="D600" s="32" t="s">
        <v>1058</v>
      </c>
      <c r="E600" s="32" t="s">
        <v>491</v>
      </c>
      <c r="F600" s="65" t="s">
        <v>2420</v>
      </c>
      <c r="G600" s="66">
        <v>0.57999999999999996</v>
      </c>
      <c r="H600" s="32" t="s">
        <v>2421</v>
      </c>
      <c r="I600" s="32" t="s">
        <v>25</v>
      </c>
      <c r="J600" s="32" t="s">
        <v>27</v>
      </c>
      <c r="K600" s="64">
        <v>10</v>
      </c>
      <c r="L600" s="32" t="s">
        <v>27</v>
      </c>
      <c r="M600" s="32" t="s">
        <v>27</v>
      </c>
    </row>
    <row r="601" spans="1:13" ht="39.75" customHeight="1" x14ac:dyDescent="0.35">
      <c r="A601" s="33">
        <v>610</v>
      </c>
      <c r="B601" s="64">
        <v>51486</v>
      </c>
      <c r="C601" s="32" t="s">
        <v>2422</v>
      </c>
      <c r="D601" s="32" t="s">
        <v>1655</v>
      </c>
      <c r="E601" s="32" t="s">
        <v>1656</v>
      </c>
      <c r="F601" s="65" t="s">
        <v>2423</v>
      </c>
      <c r="G601" s="66">
        <v>18.13</v>
      </c>
      <c r="H601" s="32" t="s">
        <v>2424</v>
      </c>
      <c r="I601" s="32" t="s">
        <v>886</v>
      </c>
      <c r="J601" s="32" t="s">
        <v>2425</v>
      </c>
      <c r="K601" s="32" t="s">
        <v>27</v>
      </c>
      <c r="L601" s="32" t="s">
        <v>2426</v>
      </c>
      <c r="M601" s="32" t="s">
        <v>27</v>
      </c>
    </row>
    <row r="602" spans="1:13" ht="39.75" customHeight="1" x14ac:dyDescent="0.35">
      <c r="A602" s="33">
        <v>611</v>
      </c>
      <c r="B602" s="64">
        <v>51530</v>
      </c>
      <c r="C602" s="32" t="s">
        <v>2427</v>
      </c>
      <c r="D602" s="32" t="s">
        <v>2202</v>
      </c>
      <c r="E602" s="32" t="s">
        <v>37</v>
      </c>
      <c r="F602" s="65" t="s">
        <v>2428</v>
      </c>
      <c r="G602" s="66">
        <v>13.3</v>
      </c>
      <c r="H602" s="32" t="s">
        <v>427</v>
      </c>
      <c r="I602" s="32" t="s">
        <v>25</v>
      </c>
      <c r="J602" s="64">
        <v>300</v>
      </c>
      <c r="K602" s="32" t="s">
        <v>27</v>
      </c>
      <c r="L602" s="32" t="s">
        <v>27</v>
      </c>
      <c r="M602" s="32" t="s">
        <v>27</v>
      </c>
    </row>
    <row r="603" spans="1:13" ht="39.75" customHeight="1" x14ac:dyDescent="0.35">
      <c r="A603" s="33">
        <v>612</v>
      </c>
      <c r="B603" s="64">
        <v>51582</v>
      </c>
      <c r="C603" s="32" t="s">
        <v>2429</v>
      </c>
      <c r="D603" s="32" t="s">
        <v>1793</v>
      </c>
      <c r="E603" s="32" t="s">
        <v>157</v>
      </c>
      <c r="F603" s="65" t="s">
        <v>2430</v>
      </c>
      <c r="G603" s="66">
        <v>1.35</v>
      </c>
      <c r="H603" s="32" t="s">
        <v>292</v>
      </c>
      <c r="I603" s="32" t="s">
        <v>25</v>
      </c>
      <c r="J603" s="32" t="s">
        <v>27</v>
      </c>
      <c r="K603" s="64">
        <v>26</v>
      </c>
      <c r="L603" s="32" t="s">
        <v>27</v>
      </c>
      <c r="M603" s="32" t="s">
        <v>27</v>
      </c>
    </row>
    <row r="604" spans="1:13" ht="39.75" customHeight="1" x14ac:dyDescent="0.35">
      <c r="A604" s="33">
        <v>613</v>
      </c>
      <c r="B604" s="64">
        <v>51583</v>
      </c>
      <c r="C604" s="32" t="s">
        <v>2431</v>
      </c>
      <c r="D604" s="32" t="s">
        <v>2432</v>
      </c>
      <c r="E604" s="32" t="s">
        <v>37</v>
      </c>
      <c r="F604" s="65" t="s">
        <v>2433</v>
      </c>
      <c r="G604" s="66">
        <v>1.84</v>
      </c>
      <c r="H604" s="32" t="s">
        <v>125</v>
      </c>
      <c r="I604" s="32" t="s">
        <v>25</v>
      </c>
      <c r="J604" s="32" t="s">
        <v>27</v>
      </c>
      <c r="K604" s="64">
        <v>36</v>
      </c>
      <c r="L604" s="32" t="s">
        <v>27</v>
      </c>
      <c r="M604" s="32" t="s">
        <v>27</v>
      </c>
    </row>
    <row r="605" spans="1:13" ht="39.75" customHeight="1" x14ac:dyDescent="0.35">
      <c r="A605" s="33">
        <v>614</v>
      </c>
      <c r="B605" s="64">
        <v>51598</v>
      </c>
      <c r="C605" s="32" t="s">
        <v>2434</v>
      </c>
      <c r="D605" s="32" t="s">
        <v>1314</v>
      </c>
      <c r="E605" s="32" t="s">
        <v>1315</v>
      </c>
      <c r="F605" s="65" t="s">
        <v>2435</v>
      </c>
      <c r="G605" s="66">
        <v>104.09</v>
      </c>
      <c r="H605" s="32" t="s">
        <v>52</v>
      </c>
      <c r="I605" s="32" t="s">
        <v>25</v>
      </c>
      <c r="J605" s="64">
        <v>1750</v>
      </c>
      <c r="K605" s="32" t="s">
        <v>27</v>
      </c>
      <c r="L605" s="32" t="s">
        <v>27</v>
      </c>
      <c r="M605" s="32" t="s">
        <v>27</v>
      </c>
    </row>
    <row r="606" spans="1:13" ht="39.75" customHeight="1" x14ac:dyDescent="0.35">
      <c r="A606" s="33">
        <v>615</v>
      </c>
      <c r="B606" s="64">
        <v>51599</v>
      </c>
      <c r="C606" s="32" t="s">
        <v>2436</v>
      </c>
      <c r="D606" s="32" t="s">
        <v>2437</v>
      </c>
      <c r="E606" s="32" t="s">
        <v>50</v>
      </c>
      <c r="F606" s="65" t="s">
        <v>2438</v>
      </c>
      <c r="G606" s="66">
        <v>18.16</v>
      </c>
      <c r="H606" s="32" t="s">
        <v>292</v>
      </c>
      <c r="I606" s="32" t="s">
        <v>25</v>
      </c>
      <c r="J606" s="32" t="s">
        <v>27</v>
      </c>
      <c r="K606" s="64">
        <v>210</v>
      </c>
      <c r="L606" s="32" t="s">
        <v>27</v>
      </c>
      <c r="M606" s="32" t="s">
        <v>27</v>
      </c>
    </row>
    <row r="607" spans="1:13" ht="39.75" customHeight="1" x14ac:dyDescent="0.35">
      <c r="A607" s="33">
        <v>616</v>
      </c>
      <c r="B607" s="64">
        <v>51601</v>
      </c>
      <c r="C607" s="32" t="s">
        <v>2439</v>
      </c>
      <c r="D607" s="32" t="s">
        <v>372</v>
      </c>
      <c r="E607" s="32" t="s">
        <v>2440</v>
      </c>
      <c r="F607" s="65" t="s">
        <v>2441</v>
      </c>
      <c r="G607" s="66">
        <v>330.46</v>
      </c>
      <c r="H607" s="32" t="s">
        <v>33</v>
      </c>
      <c r="I607" s="32" t="s">
        <v>25</v>
      </c>
      <c r="J607" s="32" t="s">
        <v>27</v>
      </c>
      <c r="K607" s="64">
        <v>6560</v>
      </c>
      <c r="L607" s="32" t="s">
        <v>27</v>
      </c>
      <c r="M607" s="32" t="s">
        <v>27</v>
      </c>
    </row>
    <row r="608" spans="1:13" ht="39.75" customHeight="1" x14ac:dyDescent="0.35">
      <c r="A608" s="33">
        <v>617</v>
      </c>
      <c r="B608" s="64">
        <v>51602</v>
      </c>
      <c r="C608" s="32" t="s">
        <v>2442</v>
      </c>
      <c r="D608" s="32" t="s">
        <v>726</v>
      </c>
      <c r="E608" s="32" t="s">
        <v>480</v>
      </c>
      <c r="F608" s="65" t="s">
        <v>2443</v>
      </c>
      <c r="G608" s="66">
        <v>108.98</v>
      </c>
      <c r="H608" s="32" t="s">
        <v>2444</v>
      </c>
      <c r="I608" s="32" t="s">
        <v>46</v>
      </c>
      <c r="J608" s="32" t="s">
        <v>27</v>
      </c>
      <c r="K608" s="32" t="s">
        <v>27</v>
      </c>
      <c r="L608" s="32" t="s">
        <v>27</v>
      </c>
      <c r="M608" s="32" t="s">
        <v>27</v>
      </c>
    </row>
    <row r="609" spans="1:13" ht="39.75" customHeight="1" x14ac:dyDescent="0.35">
      <c r="A609" s="33">
        <v>618</v>
      </c>
      <c r="B609" s="64">
        <v>51603</v>
      </c>
      <c r="C609" s="32" t="s">
        <v>2445</v>
      </c>
      <c r="D609" s="32" t="s">
        <v>2446</v>
      </c>
      <c r="E609" s="32" t="s">
        <v>279</v>
      </c>
      <c r="F609" s="65" t="s">
        <v>2447</v>
      </c>
      <c r="G609" s="66">
        <v>7.08</v>
      </c>
      <c r="H609" s="32" t="s">
        <v>33</v>
      </c>
      <c r="I609" s="32" t="s">
        <v>25</v>
      </c>
      <c r="J609" s="32" t="s">
        <v>27</v>
      </c>
      <c r="K609" s="32" t="s">
        <v>27</v>
      </c>
      <c r="L609" s="64">
        <v>6500</v>
      </c>
      <c r="M609" s="32" t="s">
        <v>27</v>
      </c>
    </row>
    <row r="610" spans="1:13" ht="39.75" customHeight="1" x14ac:dyDescent="0.35">
      <c r="A610" s="33">
        <v>619</v>
      </c>
      <c r="B610" s="64">
        <v>51604</v>
      </c>
      <c r="C610" s="32" t="s">
        <v>2448</v>
      </c>
      <c r="D610" s="32" t="s">
        <v>2449</v>
      </c>
      <c r="E610" s="32" t="s">
        <v>2035</v>
      </c>
      <c r="F610" s="65" t="s">
        <v>2450</v>
      </c>
      <c r="G610" s="66">
        <v>42.34</v>
      </c>
      <c r="H610" s="32" t="s">
        <v>2451</v>
      </c>
      <c r="I610" s="32" t="s">
        <v>46</v>
      </c>
      <c r="J610" s="32" t="s">
        <v>27</v>
      </c>
      <c r="K610" s="32" t="s">
        <v>27</v>
      </c>
      <c r="L610" s="64">
        <v>30000</v>
      </c>
      <c r="M610" s="32" t="s">
        <v>27</v>
      </c>
    </row>
    <row r="611" spans="1:13" ht="39.75" customHeight="1" x14ac:dyDescent="0.35">
      <c r="A611" s="33">
        <v>620</v>
      </c>
      <c r="B611" s="64">
        <v>51605</v>
      </c>
      <c r="C611" s="32" t="s">
        <v>2452</v>
      </c>
      <c r="D611" s="32" t="s">
        <v>2453</v>
      </c>
      <c r="E611" s="32" t="s">
        <v>491</v>
      </c>
      <c r="F611" s="65" t="s">
        <v>2454</v>
      </c>
      <c r="G611" s="66">
        <v>0.49</v>
      </c>
      <c r="H611" s="32" t="s">
        <v>2455</v>
      </c>
      <c r="I611" s="32" t="s">
        <v>25</v>
      </c>
      <c r="J611" s="32" t="s">
        <v>27</v>
      </c>
      <c r="K611" s="64">
        <v>8</v>
      </c>
      <c r="L611" s="32" t="s">
        <v>27</v>
      </c>
      <c r="M611" s="32" t="s">
        <v>27</v>
      </c>
    </row>
    <row r="612" spans="1:13" ht="39.75" customHeight="1" x14ac:dyDescent="0.35">
      <c r="A612" s="33">
        <v>621</v>
      </c>
      <c r="B612" s="64">
        <v>51606</v>
      </c>
      <c r="C612" s="32" t="s">
        <v>2456</v>
      </c>
      <c r="D612" s="32" t="s">
        <v>377</v>
      </c>
      <c r="E612" s="32" t="s">
        <v>364</v>
      </c>
      <c r="F612" s="65" t="s">
        <v>2457</v>
      </c>
      <c r="G612" s="66">
        <v>4.9400000000000004</v>
      </c>
      <c r="H612" s="32" t="s">
        <v>52</v>
      </c>
      <c r="I612" s="32" t="s">
        <v>25</v>
      </c>
      <c r="J612" s="64">
        <v>100</v>
      </c>
      <c r="K612" s="32" t="s">
        <v>27</v>
      </c>
      <c r="L612" s="32" t="s">
        <v>27</v>
      </c>
      <c r="M612" s="32" t="s">
        <v>27</v>
      </c>
    </row>
    <row r="613" spans="1:13" ht="39.75" customHeight="1" x14ac:dyDescent="0.35">
      <c r="A613" s="33">
        <v>622</v>
      </c>
      <c r="B613" s="64">
        <v>51607</v>
      </c>
      <c r="C613" s="32" t="s">
        <v>2458</v>
      </c>
      <c r="D613" s="32" t="s">
        <v>2459</v>
      </c>
      <c r="E613" s="32" t="s">
        <v>635</v>
      </c>
      <c r="F613" s="65" t="s">
        <v>2460</v>
      </c>
      <c r="G613" s="66">
        <v>11.38</v>
      </c>
      <c r="H613" s="32" t="s">
        <v>2461</v>
      </c>
      <c r="I613" s="32" t="s">
        <v>126</v>
      </c>
      <c r="J613" s="32" t="s">
        <v>27</v>
      </c>
      <c r="K613" s="32" t="s">
        <v>27</v>
      </c>
      <c r="L613" s="64">
        <v>10000</v>
      </c>
      <c r="M613" s="32" t="s">
        <v>27</v>
      </c>
    </row>
    <row r="614" spans="1:13" ht="39.75" customHeight="1" x14ac:dyDescent="0.35">
      <c r="A614" s="33">
        <v>623</v>
      </c>
      <c r="B614" s="64">
        <v>51608</v>
      </c>
      <c r="C614" s="32" t="s">
        <v>2462</v>
      </c>
      <c r="D614" s="32" t="s">
        <v>2459</v>
      </c>
      <c r="E614" s="32" t="s">
        <v>635</v>
      </c>
      <c r="F614" s="65" t="s">
        <v>2463</v>
      </c>
      <c r="G614" s="66">
        <v>46.26</v>
      </c>
      <c r="H614" s="32" t="s">
        <v>2464</v>
      </c>
      <c r="I614" s="32" t="s">
        <v>126</v>
      </c>
      <c r="J614" s="32" t="s">
        <v>27</v>
      </c>
      <c r="K614" s="32" t="s">
        <v>27</v>
      </c>
      <c r="L614" s="64">
        <v>46450</v>
      </c>
      <c r="M614" s="32" t="s">
        <v>27</v>
      </c>
    </row>
    <row r="615" spans="1:13" ht="39.75" customHeight="1" x14ac:dyDescent="0.35">
      <c r="A615" s="33">
        <v>624</v>
      </c>
      <c r="B615" s="64">
        <v>51609</v>
      </c>
      <c r="C615" s="32" t="s">
        <v>2465</v>
      </c>
      <c r="D615" s="32" t="s">
        <v>2459</v>
      </c>
      <c r="E615" s="32" t="s">
        <v>635</v>
      </c>
      <c r="F615" s="65" t="s">
        <v>2466</v>
      </c>
      <c r="G615" s="66">
        <v>25.95</v>
      </c>
      <c r="H615" s="32" t="s">
        <v>2467</v>
      </c>
      <c r="I615" s="32" t="s">
        <v>25</v>
      </c>
      <c r="J615" s="32" t="s">
        <v>27</v>
      </c>
      <c r="K615" s="64">
        <v>512</v>
      </c>
      <c r="L615" s="32" t="s">
        <v>27</v>
      </c>
      <c r="M615" s="32" t="s">
        <v>27</v>
      </c>
    </row>
    <row r="616" spans="1:13" ht="39.75" customHeight="1" x14ac:dyDescent="0.35">
      <c r="A616" s="33">
        <v>625</v>
      </c>
      <c r="B616" s="64">
        <v>51610</v>
      </c>
      <c r="C616" s="32" t="s">
        <v>2468</v>
      </c>
      <c r="D616" s="32" t="s">
        <v>2469</v>
      </c>
      <c r="E616" s="32" t="s">
        <v>259</v>
      </c>
      <c r="F616" s="65" t="s">
        <v>2470</v>
      </c>
      <c r="G616" s="66">
        <v>5.85</v>
      </c>
      <c r="H616" s="32" t="s">
        <v>292</v>
      </c>
      <c r="I616" s="32" t="s">
        <v>25</v>
      </c>
      <c r="J616" s="32" t="s">
        <v>27</v>
      </c>
      <c r="K616" s="64">
        <v>122</v>
      </c>
      <c r="L616" s="32" t="s">
        <v>27</v>
      </c>
      <c r="M616" s="32" t="s">
        <v>27</v>
      </c>
    </row>
    <row r="617" spans="1:13" ht="39.75" customHeight="1" x14ac:dyDescent="0.35">
      <c r="A617" s="33">
        <v>627</v>
      </c>
      <c r="B617" s="64">
        <v>51612</v>
      </c>
      <c r="C617" s="32" t="s">
        <v>2471</v>
      </c>
      <c r="D617" s="32" t="s">
        <v>2472</v>
      </c>
      <c r="E617" s="32" t="s">
        <v>2473</v>
      </c>
      <c r="F617" s="65" t="s">
        <v>2474</v>
      </c>
      <c r="G617" s="66">
        <v>179.56</v>
      </c>
      <c r="H617" s="32" t="s">
        <v>292</v>
      </c>
      <c r="I617" s="32" t="s">
        <v>25</v>
      </c>
      <c r="J617" s="32" t="s">
        <v>27</v>
      </c>
      <c r="K617" s="64">
        <v>3596</v>
      </c>
      <c r="L617" s="32" t="s">
        <v>27</v>
      </c>
      <c r="M617" s="32" t="s">
        <v>27</v>
      </c>
    </row>
    <row r="618" spans="1:13" ht="39.75" customHeight="1" x14ac:dyDescent="0.35">
      <c r="A618" s="33">
        <v>628</v>
      </c>
      <c r="B618" s="64">
        <v>51613</v>
      </c>
      <c r="C618" s="32" t="s">
        <v>2475</v>
      </c>
      <c r="D618" s="32" t="s">
        <v>2476</v>
      </c>
      <c r="E618" s="32" t="s">
        <v>618</v>
      </c>
      <c r="F618" s="65" t="s">
        <v>2477</v>
      </c>
      <c r="G618" s="66">
        <v>1.24</v>
      </c>
      <c r="H618" s="32" t="s">
        <v>292</v>
      </c>
      <c r="I618" s="32" t="s">
        <v>25</v>
      </c>
      <c r="J618" s="32" t="s">
        <v>27</v>
      </c>
      <c r="K618" s="64">
        <v>21</v>
      </c>
      <c r="L618" s="32" t="s">
        <v>27</v>
      </c>
      <c r="M618" s="32" t="s">
        <v>27</v>
      </c>
    </row>
    <row r="619" spans="1:13" ht="39.75" customHeight="1" x14ac:dyDescent="0.35">
      <c r="A619" s="33">
        <v>629</v>
      </c>
      <c r="B619" s="64">
        <v>51615</v>
      </c>
      <c r="C619" s="32" t="s">
        <v>2478</v>
      </c>
      <c r="D619" s="32" t="s">
        <v>2453</v>
      </c>
      <c r="E619" s="32" t="s">
        <v>667</v>
      </c>
      <c r="F619" s="65" t="s">
        <v>2479</v>
      </c>
      <c r="G619" s="66">
        <v>1.22</v>
      </c>
      <c r="H619" s="32" t="s">
        <v>2480</v>
      </c>
      <c r="I619" s="32" t="s">
        <v>25</v>
      </c>
      <c r="J619" s="32" t="s">
        <v>27</v>
      </c>
      <c r="K619" s="64">
        <v>24</v>
      </c>
      <c r="L619" s="32" t="s">
        <v>27</v>
      </c>
      <c r="M619" s="32" t="s">
        <v>27</v>
      </c>
    </row>
    <row r="620" spans="1:13" ht="39.75" customHeight="1" x14ac:dyDescent="0.35">
      <c r="A620" s="33">
        <v>630</v>
      </c>
      <c r="B620" s="64">
        <v>51617</v>
      </c>
      <c r="C620" s="32" t="s">
        <v>2481</v>
      </c>
      <c r="D620" s="32" t="s">
        <v>2482</v>
      </c>
      <c r="E620" s="32" t="s">
        <v>938</v>
      </c>
      <c r="F620" s="65" t="s">
        <v>2483</v>
      </c>
      <c r="G620" s="66">
        <v>1.99</v>
      </c>
      <c r="H620" s="32" t="s">
        <v>2484</v>
      </c>
      <c r="I620" s="32" t="s">
        <v>25</v>
      </c>
      <c r="J620" s="64">
        <v>25</v>
      </c>
      <c r="K620" s="32" t="s">
        <v>27</v>
      </c>
      <c r="L620" s="32" t="s">
        <v>27</v>
      </c>
      <c r="M620" s="32" t="s">
        <v>27</v>
      </c>
    </row>
    <row r="621" spans="1:13" ht="39.75" customHeight="1" x14ac:dyDescent="0.35">
      <c r="A621" s="33">
        <v>631</v>
      </c>
      <c r="B621" s="64">
        <v>51618</v>
      </c>
      <c r="C621" s="32" t="s">
        <v>2485</v>
      </c>
      <c r="D621" s="32" t="s">
        <v>1186</v>
      </c>
      <c r="E621" s="32" t="s">
        <v>37</v>
      </c>
      <c r="F621" s="65" t="s">
        <v>2486</v>
      </c>
      <c r="G621" s="66">
        <v>1.17</v>
      </c>
      <c r="H621" s="32" t="s">
        <v>2487</v>
      </c>
      <c r="I621" s="32" t="s">
        <v>25</v>
      </c>
      <c r="J621" s="64">
        <v>20</v>
      </c>
      <c r="K621" s="32" t="s">
        <v>27</v>
      </c>
      <c r="L621" s="32" t="s">
        <v>27</v>
      </c>
      <c r="M621" s="32" t="s">
        <v>27</v>
      </c>
    </row>
    <row r="622" spans="1:13" ht="39.75" customHeight="1" x14ac:dyDescent="0.35">
      <c r="A622" s="33">
        <v>632</v>
      </c>
      <c r="B622" s="64">
        <v>51619</v>
      </c>
      <c r="C622" s="32" t="s">
        <v>2488</v>
      </c>
      <c r="D622" s="32" t="s">
        <v>1186</v>
      </c>
      <c r="E622" s="32" t="s">
        <v>37</v>
      </c>
      <c r="F622" s="65" t="s">
        <v>2489</v>
      </c>
      <c r="G622" s="66">
        <v>2.44</v>
      </c>
      <c r="H622" s="32" t="s">
        <v>52</v>
      </c>
      <c r="I622" s="32" t="s">
        <v>25</v>
      </c>
      <c r="J622" s="64">
        <v>45</v>
      </c>
      <c r="K622" s="32" t="s">
        <v>27</v>
      </c>
      <c r="L622" s="32" t="s">
        <v>27</v>
      </c>
      <c r="M622" s="32" t="s">
        <v>27</v>
      </c>
    </row>
    <row r="623" spans="1:13" ht="39.75" customHeight="1" x14ac:dyDescent="0.35">
      <c r="A623" s="33">
        <v>633</v>
      </c>
      <c r="B623" s="64">
        <v>51649</v>
      </c>
      <c r="C623" s="32" t="s">
        <v>2490</v>
      </c>
      <c r="D623" s="32" t="s">
        <v>894</v>
      </c>
      <c r="E623" s="32" t="s">
        <v>22</v>
      </c>
      <c r="F623" s="65" t="s">
        <v>2491</v>
      </c>
      <c r="G623" s="66">
        <v>1.99</v>
      </c>
      <c r="H623" s="32" t="s">
        <v>891</v>
      </c>
      <c r="I623" s="32" t="s">
        <v>25</v>
      </c>
      <c r="J623" s="32" t="s">
        <v>27</v>
      </c>
      <c r="K623" s="64">
        <v>40</v>
      </c>
      <c r="L623" s="32" t="s">
        <v>27</v>
      </c>
      <c r="M623" s="32" t="s">
        <v>27</v>
      </c>
    </row>
    <row r="624" spans="1:13" ht="39.75" customHeight="1" x14ac:dyDescent="0.35">
      <c r="A624" s="33">
        <v>634</v>
      </c>
      <c r="B624" s="64">
        <v>51650</v>
      </c>
      <c r="C624" s="32" t="s">
        <v>2492</v>
      </c>
      <c r="D624" s="32" t="s">
        <v>2175</v>
      </c>
      <c r="E624" s="32" t="s">
        <v>37</v>
      </c>
      <c r="F624" s="65" t="s">
        <v>2493</v>
      </c>
      <c r="G624" s="66">
        <v>2.84</v>
      </c>
      <c r="H624" s="32" t="s">
        <v>125</v>
      </c>
      <c r="I624" s="32" t="s">
        <v>126</v>
      </c>
      <c r="J624" s="32" t="s">
        <v>27</v>
      </c>
      <c r="K624" s="32" t="s">
        <v>27</v>
      </c>
      <c r="L624" s="64">
        <v>10000</v>
      </c>
      <c r="M624" s="32" t="s">
        <v>27</v>
      </c>
    </row>
    <row r="625" spans="1:13" ht="39.75" customHeight="1" x14ac:dyDescent="0.35">
      <c r="A625" s="33">
        <v>635</v>
      </c>
      <c r="B625" s="64">
        <v>51651</v>
      </c>
      <c r="C625" s="32" t="s">
        <v>2494</v>
      </c>
      <c r="D625" s="32" t="s">
        <v>2495</v>
      </c>
      <c r="E625" s="32" t="s">
        <v>312</v>
      </c>
      <c r="F625" s="65" t="s">
        <v>2496</v>
      </c>
      <c r="G625" s="66">
        <v>0.62</v>
      </c>
      <c r="H625" s="32" t="s">
        <v>2497</v>
      </c>
      <c r="I625" s="32" t="s">
        <v>25</v>
      </c>
      <c r="J625" s="32" t="s">
        <v>27</v>
      </c>
      <c r="K625" s="64">
        <v>14</v>
      </c>
      <c r="L625" s="32" t="s">
        <v>27</v>
      </c>
      <c r="M625" s="32" t="s">
        <v>27</v>
      </c>
    </row>
    <row r="626" spans="1:13" ht="39.75" customHeight="1" x14ac:dyDescent="0.35">
      <c r="A626" s="33">
        <v>636</v>
      </c>
      <c r="B626" s="64">
        <v>51652</v>
      </c>
      <c r="C626" s="32" t="s">
        <v>2498</v>
      </c>
      <c r="D626" s="32" t="s">
        <v>2446</v>
      </c>
      <c r="E626" s="32" t="s">
        <v>279</v>
      </c>
      <c r="F626" s="65" t="s">
        <v>2499</v>
      </c>
      <c r="G626" s="66">
        <v>1.65</v>
      </c>
      <c r="H626" s="32" t="s">
        <v>2500</v>
      </c>
      <c r="I626" s="32" t="s">
        <v>25</v>
      </c>
      <c r="J626" s="64">
        <v>48</v>
      </c>
      <c r="K626" s="32" t="s">
        <v>27</v>
      </c>
      <c r="L626" s="32" t="s">
        <v>27</v>
      </c>
      <c r="M626" s="32" t="s">
        <v>27</v>
      </c>
    </row>
    <row r="627" spans="1:13" ht="39.75" customHeight="1" x14ac:dyDescent="0.35">
      <c r="A627" s="33">
        <v>637</v>
      </c>
      <c r="B627" s="64">
        <v>51653</v>
      </c>
      <c r="C627" s="32" t="s">
        <v>2501</v>
      </c>
      <c r="D627" s="32" t="s">
        <v>2388</v>
      </c>
      <c r="E627" s="32" t="s">
        <v>456</v>
      </c>
      <c r="F627" s="65" t="s">
        <v>2502</v>
      </c>
      <c r="G627" s="66">
        <v>0.79</v>
      </c>
      <c r="H627" s="32" t="s">
        <v>2503</v>
      </c>
      <c r="I627" s="32" t="s">
        <v>25</v>
      </c>
      <c r="J627" s="32" t="s">
        <v>27</v>
      </c>
      <c r="K627" s="64">
        <v>15</v>
      </c>
      <c r="L627" s="32" t="s">
        <v>27</v>
      </c>
      <c r="M627" s="32" t="s">
        <v>27</v>
      </c>
    </row>
    <row r="628" spans="1:13" ht="39.75" customHeight="1" x14ac:dyDescent="0.35">
      <c r="A628" s="33">
        <v>638</v>
      </c>
      <c r="B628" s="64">
        <v>51654</v>
      </c>
      <c r="C628" s="32" t="s">
        <v>2504</v>
      </c>
      <c r="D628" s="32" t="s">
        <v>2505</v>
      </c>
      <c r="E628" s="32" t="s">
        <v>62</v>
      </c>
      <c r="F628" s="65" t="s">
        <v>2506</v>
      </c>
      <c r="G628" s="66">
        <v>28.41</v>
      </c>
      <c r="H628" s="32" t="s">
        <v>2507</v>
      </c>
      <c r="I628" s="32" t="s">
        <v>46</v>
      </c>
      <c r="J628" s="64">
        <v>325</v>
      </c>
      <c r="K628" s="32" t="s">
        <v>27</v>
      </c>
      <c r="L628" s="64">
        <v>15000</v>
      </c>
      <c r="M628" s="32" t="s">
        <v>27</v>
      </c>
    </row>
    <row r="629" spans="1:13" ht="39.75" customHeight="1" x14ac:dyDescent="0.35">
      <c r="A629" s="33">
        <v>639</v>
      </c>
      <c r="B629" s="64">
        <v>51656</v>
      </c>
      <c r="C629" s="32" t="s">
        <v>2508</v>
      </c>
      <c r="D629" s="32" t="s">
        <v>2509</v>
      </c>
      <c r="E629" s="32" t="s">
        <v>368</v>
      </c>
      <c r="F629" s="65" t="s">
        <v>2510</v>
      </c>
      <c r="G629" s="66">
        <v>1.74</v>
      </c>
      <c r="H629" s="32" t="s">
        <v>2511</v>
      </c>
      <c r="I629" s="32" t="s">
        <v>25</v>
      </c>
      <c r="J629" s="64">
        <v>45</v>
      </c>
      <c r="K629" s="32" t="s">
        <v>27</v>
      </c>
      <c r="L629" s="32" t="s">
        <v>27</v>
      </c>
      <c r="M629" s="32" t="s">
        <v>27</v>
      </c>
    </row>
    <row r="630" spans="1:13" ht="39.75" customHeight="1" x14ac:dyDescent="0.35">
      <c r="A630" s="33">
        <v>640</v>
      </c>
      <c r="B630" s="64">
        <v>51657</v>
      </c>
      <c r="C630" s="32" t="s">
        <v>2512</v>
      </c>
      <c r="D630" s="32" t="s">
        <v>2513</v>
      </c>
      <c r="E630" s="32" t="s">
        <v>480</v>
      </c>
      <c r="F630" s="65" t="s">
        <v>2514</v>
      </c>
      <c r="G630" s="66">
        <v>16.809999999999999</v>
      </c>
      <c r="H630" s="32" t="s">
        <v>2515</v>
      </c>
      <c r="I630" s="32" t="s">
        <v>886</v>
      </c>
      <c r="J630" s="64">
        <v>495</v>
      </c>
      <c r="K630" s="32" t="s">
        <v>27</v>
      </c>
      <c r="L630" s="32" t="s">
        <v>2516</v>
      </c>
      <c r="M630" s="32" t="s">
        <v>27</v>
      </c>
    </row>
    <row r="631" spans="1:13" ht="39.75" customHeight="1" x14ac:dyDescent="0.35">
      <c r="A631" s="33">
        <v>641</v>
      </c>
      <c r="B631" s="64">
        <v>51658</v>
      </c>
      <c r="C631" s="32" t="s">
        <v>2517</v>
      </c>
      <c r="D631" s="32" t="s">
        <v>2518</v>
      </c>
      <c r="E631" s="32" t="s">
        <v>2519</v>
      </c>
      <c r="F631" s="65" t="s">
        <v>2520</v>
      </c>
      <c r="G631" s="66">
        <v>105.89</v>
      </c>
      <c r="H631" s="32" t="s">
        <v>2521</v>
      </c>
      <c r="I631" s="32" t="s">
        <v>46</v>
      </c>
      <c r="J631" s="32" t="s">
        <v>2522</v>
      </c>
      <c r="K631" s="32" t="s">
        <v>27</v>
      </c>
      <c r="L631" s="64">
        <v>27000</v>
      </c>
      <c r="M631" s="32" t="s">
        <v>27</v>
      </c>
    </row>
    <row r="632" spans="1:13" ht="39.75" customHeight="1" x14ac:dyDescent="0.35">
      <c r="A632" s="33">
        <v>642</v>
      </c>
      <c r="B632" s="64">
        <v>51659</v>
      </c>
      <c r="C632" s="32" t="s">
        <v>2523</v>
      </c>
      <c r="D632" s="32" t="s">
        <v>2524</v>
      </c>
      <c r="E632" s="32" t="s">
        <v>425</v>
      </c>
      <c r="F632" s="65" t="s">
        <v>2525</v>
      </c>
      <c r="G632" s="66">
        <v>1.1399999999999999</v>
      </c>
      <c r="H632" s="32" t="s">
        <v>2526</v>
      </c>
      <c r="I632" s="32" t="s">
        <v>46</v>
      </c>
      <c r="J632" s="32" t="s">
        <v>2527</v>
      </c>
      <c r="K632" s="32" t="s">
        <v>27</v>
      </c>
      <c r="L632" s="64">
        <v>1000</v>
      </c>
      <c r="M632" s="32" t="s">
        <v>27</v>
      </c>
    </row>
    <row r="633" spans="1:13" ht="39.75" customHeight="1" x14ac:dyDescent="0.35">
      <c r="A633" s="33">
        <v>643</v>
      </c>
      <c r="B633" s="64">
        <v>51660</v>
      </c>
      <c r="C633" s="32" t="s">
        <v>2528</v>
      </c>
      <c r="D633" s="32" t="s">
        <v>2513</v>
      </c>
      <c r="E633" s="32" t="s">
        <v>480</v>
      </c>
      <c r="F633" s="65" t="s">
        <v>2529</v>
      </c>
      <c r="G633" s="66">
        <v>10.81</v>
      </c>
      <c r="H633" s="32" t="s">
        <v>2530</v>
      </c>
      <c r="I633" s="32" t="s">
        <v>126</v>
      </c>
      <c r="J633" s="32" t="s">
        <v>27</v>
      </c>
      <c r="K633" s="32" t="s">
        <v>27</v>
      </c>
      <c r="L633" s="64">
        <v>30000</v>
      </c>
      <c r="M633" s="32" t="s">
        <v>27</v>
      </c>
    </row>
    <row r="634" spans="1:13" ht="39.75" customHeight="1" x14ac:dyDescent="0.35">
      <c r="A634" s="33">
        <v>644</v>
      </c>
      <c r="B634" s="64">
        <v>51661</v>
      </c>
      <c r="C634" s="32" t="s">
        <v>2531</v>
      </c>
      <c r="D634" s="32" t="s">
        <v>2513</v>
      </c>
      <c r="E634" s="32" t="s">
        <v>480</v>
      </c>
      <c r="F634" s="65" t="s">
        <v>2532</v>
      </c>
      <c r="G634" s="66">
        <v>12.91</v>
      </c>
      <c r="H634" s="32" t="s">
        <v>2533</v>
      </c>
      <c r="I634" s="32" t="s">
        <v>126</v>
      </c>
      <c r="J634" s="32" t="s">
        <v>27</v>
      </c>
      <c r="K634" s="32" t="s">
        <v>27</v>
      </c>
      <c r="L634" s="64">
        <v>30000</v>
      </c>
      <c r="M634" s="32" t="s">
        <v>27</v>
      </c>
    </row>
    <row r="635" spans="1:13" ht="39.75" customHeight="1" x14ac:dyDescent="0.35">
      <c r="A635" s="33">
        <v>645</v>
      </c>
      <c r="B635" s="64">
        <v>51662</v>
      </c>
      <c r="C635" s="32" t="s">
        <v>2534</v>
      </c>
      <c r="D635" s="32" t="s">
        <v>2513</v>
      </c>
      <c r="E635" s="32" t="s">
        <v>480</v>
      </c>
      <c r="F635" s="65" t="s">
        <v>2535</v>
      </c>
      <c r="G635" s="66">
        <v>10.43</v>
      </c>
      <c r="H635" s="32" t="s">
        <v>2533</v>
      </c>
      <c r="I635" s="32" t="s">
        <v>25</v>
      </c>
      <c r="J635" s="64">
        <v>300</v>
      </c>
      <c r="K635" s="32" t="s">
        <v>27</v>
      </c>
      <c r="L635" s="32" t="s">
        <v>27</v>
      </c>
      <c r="M635" s="32" t="s">
        <v>27</v>
      </c>
    </row>
    <row r="636" spans="1:13" ht="39.75" customHeight="1" x14ac:dyDescent="0.35">
      <c r="A636" s="33">
        <v>646</v>
      </c>
      <c r="B636" s="64">
        <v>51663</v>
      </c>
      <c r="C636" s="32" t="s">
        <v>2536</v>
      </c>
      <c r="D636" s="32" t="s">
        <v>2513</v>
      </c>
      <c r="E636" s="32" t="s">
        <v>480</v>
      </c>
      <c r="F636" s="65" t="s">
        <v>2537</v>
      </c>
      <c r="G636" s="66">
        <v>13.79</v>
      </c>
      <c r="H636" s="32" t="s">
        <v>2533</v>
      </c>
      <c r="I636" s="32" t="s">
        <v>25</v>
      </c>
      <c r="J636" s="32" t="s">
        <v>27</v>
      </c>
      <c r="K636" s="64">
        <v>272</v>
      </c>
      <c r="L636" s="32" t="s">
        <v>27</v>
      </c>
      <c r="M636" s="32" t="s">
        <v>27</v>
      </c>
    </row>
    <row r="637" spans="1:13" ht="39.75" customHeight="1" x14ac:dyDescent="0.35">
      <c r="A637" s="33">
        <v>647</v>
      </c>
      <c r="B637" s="64">
        <v>51664</v>
      </c>
      <c r="C637" s="32" t="s">
        <v>2538</v>
      </c>
      <c r="D637" s="32" t="s">
        <v>2513</v>
      </c>
      <c r="E637" s="32" t="s">
        <v>2250</v>
      </c>
      <c r="F637" s="65" t="s">
        <v>2539</v>
      </c>
      <c r="G637" s="66">
        <v>59.1</v>
      </c>
      <c r="H637" s="32" t="s">
        <v>2540</v>
      </c>
      <c r="I637" s="32" t="s">
        <v>25</v>
      </c>
      <c r="J637" s="32" t="s">
        <v>27</v>
      </c>
      <c r="K637" s="64">
        <v>1172</v>
      </c>
      <c r="L637" s="32" t="s">
        <v>27</v>
      </c>
      <c r="M637" s="32" t="s">
        <v>27</v>
      </c>
    </row>
    <row r="638" spans="1:13" ht="39.75" customHeight="1" x14ac:dyDescent="0.35">
      <c r="A638" s="33">
        <v>648</v>
      </c>
      <c r="B638" s="64">
        <v>51665</v>
      </c>
      <c r="C638" s="32" t="s">
        <v>2541</v>
      </c>
      <c r="D638" s="32" t="s">
        <v>2513</v>
      </c>
      <c r="E638" s="32" t="s">
        <v>2542</v>
      </c>
      <c r="F638" s="65" t="s">
        <v>2543</v>
      </c>
      <c r="G638" s="66">
        <v>10.4</v>
      </c>
      <c r="H638" s="32" t="s">
        <v>2533</v>
      </c>
      <c r="I638" s="32" t="s">
        <v>25</v>
      </c>
      <c r="J638" s="32" t="s">
        <v>27</v>
      </c>
      <c r="K638" s="64">
        <v>180</v>
      </c>
      <c r="L638" s="32" t="s">
        <v>27</v>
      </c>
      <c r="M638" s="32" t="s">
        <v>27</v>
      </c>
    </row>
    <row r="639" spans="1:13" ht="39.75" customHeight="1" x14ac:dyDescent="0.35">
      <c r="A639" s="33">
        <v>649</v>
      </c>
      <c r="B639" s="64">
        <v>51666</v>
      </c>
      <c r="C639" s="32" t="s">
        <v>2544</v>
      </c>
      <c r="D639" s="32" t="s">
        <v>2513</v>
      </c>
      <c r="E639" s="32" t="s">
        <v>2250</v>
      </c>
      <c r="F639" s="65" t="s">
        <v>2545</v>
      </c>
      <c r="G639" s="66">
        <v>105.03</v>
      </c>
      <c r="H639" s="32" t="s">
        <v>2546</v>
      </c>
      <c r="I639" s="32" t="s">
        <v>25</v>
      </c>
      <c r="J639" s="32" t="s">
        <v>27</v>
      </c>
      <c r="K639" s="64">
        <v>2080</v>
      </c>
      <c r="L639" s="32" t="s">
        <v>27</v>
      </c>
      <c r="M639" s="32" t="s">
        <v>27</v>
      </c>
    </row>
    <row r="640" spans="1:13" ht="39.75" customHeight="1" x14ac:dyDescent="0.35">
      <c r="A640" s="33">
        <v>651</v>
      </c>
      <c r="B640" s="64">
        <v>51668</v>
      </c>
      <c r="C640" s="32" t="s">
        <v>2547</v>
      </c>
      <c r="D640" s="32" t="s">
        <v>2548</v>
      </c>
      <c r="E640" s="32" t="s">
        <v>2549</v>
      </c>
      <c r="F640" s="65" t="s">
        <v>2550</v>
      </c>
      <c r="G640" s="66">
        <v>360.14</v>
      </c>
      <c r="H640" s="32" t="s">
        <v>52</v>
      </c>
      <c r="I640" s="32" t="s">
        <v>25</v>
      </c>
      <c r="J640" s="64">
        <v>6000</v>
      </c>
      <c r="K640" s="32" t="s">
        <v>27</v>
      </c>
      <c r="L640" s="32" t="s">
        <v>27</v>
      </c>
      <c r="M640" s="32" t="s">
        <v>27</v>
      </c>
    </row>
    <row r="641" spans="1:13" ht="39.75" customHeight="1" x14ac:dyDescent="0.35">
      <c r="A641" s="33">
        <v>652</v>
      </c>
      <c r="B641" s="64">
        <v>51669</v>
      </c>
      <c r="C641" s="32" t="s">
        <v>2551</v>
      </c>
      <c r="D641" s="32" t="s">
        <v>2552</v>
      </c>
      <c r="E641" s="32" t="s">
        <v>991</v>
      </c>
      <c r="F641" s="65" t="s">
        <v>2553</v>
      </c>
      <c r="G641" s="66">
        <v>0.05</v>
      </c>
      <c r="H641" s="32" t="s">
        <v>25</v>
      </c>
      <c r="I641" s="32" t="s">
        <v>25</v>
      </c>
      <c r="J641" s="32" t="s">
        <v>27</v>
      </c>
      <c r="K641" s="32" t="s">
        <v>27</v>
      </c>
      <c r="L641" s="32" t="s">
        <v>27</v>
      </c>
      <c r="M641" s="32" t="s">
        <v>27</v>
      </c>
    </row>
    <row r="642" spans="1:13" ht="39.75" customHeight="1" x14ac:dyDescent="0.35">
      <c r="A642" s="76">
        <v>653</v>
      </c>
      <c r="B642" s="64">
        <v>51718</v>
      </c>
      <c r="C642" s="32" t="s">
        <v>2554</v>
      </c>
      <c r="D642" s="32" t="s">
        <v>2555</v>
      </c>
      <c r="E642" s="32" t="s">
        <v>43</v>
      </c>
      <c r="F642" s="65" t="s">
        <v>2556</v>
      </c>
      <c r="G642" s="66">
        <v>0.77</v>
      </c>
      <c r="H642" s="32" t="s">
        <v>2557</v>
      </c>
      <c r="I642" s="32" t="s">
        <v>25</v>
      </c>
      <c r="J642" s="32" t="s">
        <v>293</v>
      </c>
      <c r="K642" s="32" t="s">
        <v>27</v>
      </c>
      <c r="L642" s="32" t="s">
        <v>27</v>
      </c>
      <c r="M642" s="32" t="s">
        <v>27</v>
      </c>
    </row>
    <row r="643" spans="1:13" ht="39.75" customHeight="1" x14ac:dyDescent="0.35">
      <c r="A643" s="76">
        <v>654</v>
      </c>
      <c r="B643" s="64">
        <v>51719</v>
      </c>
      <c r="C643" s="32" t="s">
        <v>2558</v>
      </c>
      <c r="D643" s="32" t="s">
        <v>2559</v>
      </c>
      <c r="E643" s="32" t="s">
        <v>900</v>
      </c>
      <c r="F643" s="65" t="s">
        <v>2560</v>
      </c>
      <c r="G643" s="66">
        <v>2.4500000000000002</v>
      </c>
      <c r="H643" s="32" t="s">
        <v>2561</v>
      </c>
      <c r="I643" s="32" t="s">
        <v>25</v>
      </c>
      <c r="J643" s="32" t="s">
        <v>2562</v>
      </c>
      <c r="K643" s="32" t="s">
        <v>27</v>
      </c>
      <c r="L643" s="32" t="s">
        <v>27</v>
      </c>
      <c r="M643" s="32" t="s">
        <v>27</v>
      </c>
    </row>
    <row r="644" spans="1:13" ht="39.75" customHeight="1" x14ac:dyDescent="0.35">
      <c r="A644" s="76">
        <v>655</v>
      </c>
      <c r="B644" s="64">
        <v>51720</v>
      </c>
      <c r="C644" s="32" t="s">
        <v>2563</v>
      </c>
      <c r="D644" s="32" t="s">
        <v>2564</v>
      </c>
      <c r="E644" s="32" t="s">
        <v>43</v>
      </c>
      <c r="F644" s="65" t="s">
        <v>2565</v>
      </c>
      <c r="G644" s="66">
        <v>2.4700000000000002</v>
      </c>
      <c r="H644" s="32" t="s">
        <v>2566</v>
      </c>
      <c r="I644" s="32" t="s">
        <v>25</v>
      </c>
      <c r="J644" s="32" t="s">
        <v>2567</v>
      </c>
      <c r="K644" s="32" t="s">
        <v>27</v>
      </c>
      <c r="L644" s="32" t="s">
        <v>27</v>
      </c>
      <c r="M644" s="32" t="s">
        <v>27</v>
      </c>
    </row>
    <row r="645" spans="1:13" ht="39.75" customHeight="1" x14ac:dyDescent="0.35">
      <c r="A645" s="76">
        <v>656</v>
      </c>
      <c r="B645" s="64">
        <v>51721</v>
      </c>
      <c r="C645" s="32" t="s">
        <v>2568</v>
      </c>
      <c r="D645" s="32" t="s">
        <v>1504</v>
      </c>
      <c r="E645" s="32" t="s">
        <v>62</v>
      </c>
      <c r="F645" s="65" t="s">
        <v>2569</v>
      </c>
      <c r="G645" s="66">
        <v>6.5</v>
      </c>
      <c r="H645" s="32" t="s">
        <v>2444</v>
      </c>
      <c r="I645" s="32" t="s">
        <v>25</v>
      </c>
      <c r="J645" s="32" t="s">
        <v>27</v>
      </c>
      <c r="K645" s="64">
        <v>100</v>
      </c>
      <c r="L645" s="32" t="s">
        <v>27</v>
      </c>
      <c r="M645" s="32" t="s">
        <v>27</v>
      </c>
    </row>
    <row r="646" spans="1:13" ht="39.75" customHeight="1" x14ac:dyDescent="0.35">
      <c r="A646" s="76">
        <v>60</v>
      </c>
      <c r="B646" s="64">
        <v>51737</v>
      </c>
      <c r="C646" s="32" t="s">
        <v>809</v>
      </c>
      <c r="D646" s="32" t="s">
        <v>810</v>
      </c>
      <c r="E646" s="32" t="s">
        <v>618</v>
      </c>
      <c r="F646" s="65" t="s">
        <v>2570</v>
      </c>
      <c r="G646" s="66">
        <v>0.54</v>
      </c>
      <c r="H646" s="32" t="s">
        <v>2571</v>
      </c>
      <c r="I646" s="32" t="s">
        <v>25</v>
      </c>
      <c r="J646" s="64">
        <v>10</v>
      </c>
      <c r="K646" s="32" t="s">
        <v>27</v>
      </c>
      <c r="L646" s="32" t="s">
        <v>27</v>
      </c>
      <c r="M646" s="32" t="s">
        <v>27</v>
      </c>
    </row>
    <row r="647" spans="1:13" ht="39.75" customHeight="1" x14ac:dyDescent="0.35">
      <c r="A647" s="28">
        <v>228</v>
      </c>
      <c r="B647" s="64">
        <v>51758</v>
      </c>
      <c r="C647" s="32" t="s">
        <v>2572</v>
      </c>
      <c r="D647" s="32" t="s">
        <v>2573</v>
      </c>
      <c r="E647" s="32" t="s">
        <v>1167</v>
      </c>
      <c r="F647" s="65" t="s">
        <v>2574</v>
      </c>
      <c r="G647" s="66">
        <v>4.07</v>
      </c>
      <c r="H647" s="32" t="s">
        <v>1169</v>
      </c>
      <c r="I647" s="32" t="s">
        <v>46</v>
      </c>
      <c r="J647" s="32" t="s">
        <v>2575</v>
      </c>
      <c r="K647" s="32" t="s">
        <v>27</v>
      </c>
      <c r="L647" s="64">
        <v>464</v>
      </c>
      <c r="M647" s="32" t="s">
        <v>27</v>
      </c>
    </row>
    <row r="648" spans="1:13" ht="39.75" customHeight="1" x14ac:dyDescent="0.35">
      <c r="A648" s="76">
        <v>657</v>
      </c>
      <c r="B648" s="32">
        <v>52057</v>
      </c>
      <c r="C648" s="32" t="s">
        <v>2576</v>
      </c>
      <c r="D648" s="32"/>
      <c r="E648" s="32" t="s">
        <v>395</v>
      </c>
      <c r="F648" s="65" t="s">
        <v>2577</v>
      </c>
      <c r="G648" s="66">
        <v>37.29</v>
      </c>
      <c r="H648" s="32" t="s">
        <v>27</v>
      </c>
      <c r="I648" s="32" t="s">
        <v>2578</v>
      </c>
      <c r="J648" s="32" t="s">
        <v>27</v>
      </c>
      <c r="K648" s="32" t="s">
        <v>27</v>
      </c>
      <c r="L648" s="32" t="s">
        <v>27</v>
      </c>
      <c r="M648" s="32">
        <v>186450</v>
      </c>
    </row>
    <row r="649" spans="1:13" ht="39.75" customHeight="1" x14ac:dyDescent="0.35">
      <c r="A649" s="76">
        <v>658</v>
      </c>
      <c r="B649" s="64">
        <v>52058</v>
      </c>
      <c r="C649" s="32" t="s">
        <v>2579</v>
      </c>
      <c r="D649" s="32"/>
      <c r="E649" s="32" t="s">
        <v>395</v>
      </c>
      <c r="F649" s="65" t="s">
        <v>2580</v>
      </c>
      <c r="G649" s="66">
        <v>27.91</v>
      </c>
      <c r="H649" s="32" t="s">
        <v>27</v>
      </c>
      <c r="I649" s="32" t="s">
        <v>2578</v>
      </c>
      <c r="J649" s="32" t="s">
        <v>27</v>
      </c>
      <c r="K649" s="32" t="s">
        <v>27</v>
      </c>
      <c r="L649" s="32" t="s">
        <v>27</v>
      </c>
      <c r="M649" s="32">
        <v>139550</v>
      </c>
    </row>
    <row r="650" spans="1:13" ht="39.75" customHeight="1" x14ac:dyDescent="0.35">
      <c r="A650" s="76">
        <v>659</v>
      </c>
      <c r="B650" s="64">
        <v>52059</v>
      </c>
      <c r="C650" s="32" t="s">
        <v>2581</v>
      </c>
      <c r="D650" s="32"/>
      <c r="E650" s="32" t="s">
        <v>395</v>
      </c>
      <c r="F650" s="65" t="s">
        <v>2582</v>
      </c>
      <c r="G650" s="66">
        <v>65.2</v>
      </c>
      <c r="H650" s="32" t="s">
        <v>27</v>
      </c>
      <c r="I650" s="32" t="s">
        <v>2578</v>
      </c>
      <c r="J650" s="32" t="s">
        <v>27</v>
      </c>
      <c r="K650" s="32" t="s">
        <v>27</v>
      </c>
      <c r="L650" s="32" t="s">
        <v>27</v>
      </c>
      <c r="M650" s="32">
        <v>326000</v>
      </c>
    </row>
    <row r="651" spans="1:13" ht="39.75" customHeight="1" x14ac:dyDescent="0.35">
      <c r="A651" s="33">
        <v>681</v>
      </c>
      <c r="B651" s="69">
        <v>52643</v>
      </c>
      <c r="C651" s="69" t="s">
        <v>2583</v>
      </c>
      <c r="D651" s="69" t="s">
        <v>2584</v>
      </c>
      <c r="E651" s="69" t="s">
        <v>2585</v>
      </c>
      <c r="F651" s="79" t="s">
        <v>2586</v>
      </c>
      <c r="G651" s="41">
        <v>155.268187337</v>
      </c>
      <c r="H651" s="69" t="s">
        <v>2587</v>
      </c>
      <c r="I651" s="69" t="s">
        <v>25</v>
      </c>
      <c r="J651" s="69" t="s">
        <v>2588</v>
      </c>
      <c r="K651" s="69"/>
      <c r="L651" s="69"/>
      <c r="M651" s="69"/>
    </row>
    <row r="652" spans="1:13" ht="39.75" customHeight="1" x14ac:dyDescent="0.35">
      <c r="A652" s="76">
        <v>660</v>
      </c>
      <c r="B652" s="69">
        <v>52678</v>
      </c>
      <c r="C652" s="69" t="s">
        <v>2589</v>
      </c>
      <c r="D652" s="72" t="s">
        <v>2590</v>
      </c>
      <c r="E652" s="69" t="s">
        <v>480</v>
      </c>
      <c r="F652" s="71" t="s">
        <v>2591</v>
      </c>
      <c r="G652" s="41">
        <v>0.43</v>
      </c>
      <c r="H652" s="42" t="s">
        <v>2592</v>
      </c>
      <c r="I652" s="42" t="s">
        <v>25</v>
      </c>
      <c r="J652" s="42" t="s">
        <v>2593</v>
      </c>
      <c r="K652" s="42" t="s">
        <v>27</v>
      </c>
      <c r="L652" s="42" t="s">
        <v>27</v>
      </c>
      <c r="M652" s="42" t="s">
        <v>27</v>
      </c>
    </row>
    <row r="653" spans="1:13" ht="39.75" customHeight="1" x14ac:dyDescent="0.35">
      <c r="A653" s="76">
        <v>661</v>
      </c>
      <c r="B653" s="69">
        <v>52679</v>
      </c>
      <c r="C653" s="69" t="s">
        <v>2594</v>
      </c>
      <c r="D653" s="72" t="s">
        <v>1071</v>
      </c>
      <c r="E653" s="73" t="s">
        <v>1072</v>
      </c>
      <c r="F653" s="71" t="s">
        <v>2595</v>
      </c>
      <c r="G653" s="41">
        <v>0.15</v>
      </c>
      <c r="H653" s="42" t="s">
        <v>2596</v>
      </c>
      <c r="I653" s="42" t="s">
        <v>25</v>
      </c>
      <c r="J653" s="42">
        <v>5</v>
      </c>
      <c r="K653" s="42" t="s">
        <v>27</v>
      </c>
      <c r="L653" s="42" t="s">
        <v>27</v>
      </c>
      <c r="M653" s="42" t="s">
        <v>27</v>
      </c>
    </row>
    <row r="654" spans="1:13" ht="39.75" customHeight="1" x14ac:dyDescent="0.35">
      <c r="A654" s="76">
        <v>676</v>
      </c>
      <c r="B654" s="69">
        <v>52680</v>
      </c>
      <c r="C654" s="69" t="s">
        <v>2597</v>
      </c>
      <c r="D654" s="72" t="s">
        <v>599</v>
      </c>
      <c r="E654" s="69" t="s">
        <v>2598</v>
      </c>
      <c r="F654" s="71" t="s">
        <v>2599</v>
      </c>
      <c r="G654" s="41">
        <v>6.3</v>
      </c>
      <c r="H654" s="42" t="s">
        <v>2600</v>
      </c>
      <c r="I654" s="42" t="s">
        <v>126</v>
      </c>
      <c r="J654" s="42" t="s">
        <v>27</v>
      </c>
      <c r="K654" s="42" t="s">
        <v>27</v>
      </c>
      <c r="L654" s="42">
        <v>10000</v>
      </c>
      <c r="M654" s="42" t="s">
        <v>27</v>
      </c>
    </row>
    <row r="655" spans="1:13" ht="39.75" customHeight="1" x14ac:dyDescent="0.35">
      <c r="A655" s="76">
        <v>662</v>
      </c>
      <c r="B655" s="69">
        <v>52688</v>
      </c>
      <c r="C655" s="69" t="s">
        <v>2601</v>
      </c>
      <c r="D655" s="72" t="s">
        <v>937</v>
      </c>
      <c r="E655" s="69" t="s">
        <v>2602</v>
      </c>
      <c r="F655" s="71" t="s">
        <v>2603</v>
      </c>
      <c r="G655" s="41">
        <v>18</v>
      </c>
      <c r="H655" s="70" t="s">
        <v>2604</v>
      </c>
      <c r="I655" s="42" t="s">
        <v>126</v>
      </c>
      <c r="J655" s="42" t="s">
        <v>27</v>
      </c>
      <c r="K655" s="42" t="s">
        <v>27</v>
      </c>
      <c r="L655" s="42">
        <v>10000</v>
      </c>
      <c r="M655" s="42" t="s">
        <v>27</v>
      </c>
    </row>
    <row r="656" spans="1:13" ht="39.75" customHeight="1" x14ac:dyDescent="0.35">
      <c r="A656" s="76">
        <v>663</v>
      </c>
      <c r="B656" s="69">
        <v>52689</v>
      </c>
      <c r="C656" s="69" t="s">
        <v>2605</v>
      </c>
      <c r="D656" s="72" t="s">
        <v>1280</v>
      </c>
      <c r="E656" s="69" t="s">
        <v>1210</v>
      </c>
      <c r="F656" s="71" t="s">
        <v>2606</v>
      </c>
      <c r="G656" s="41">
        <v>0.4</v>
      </c>
      <c r="H656" s="70" t="s">
        <v>2607</v>
      </c>
      <c r="I656" s="42" t="s">
        <v>25</v>
      </c>
      <c r="J656" s="42">
        <v>6</v>
      </c>
      <c r="K656" s="42" t="s">
        <v>27</v>
      </c>
      <c r="L656" s="32" t="s">
        <v>27</v>
      </c>
      <c r="M656" s="42" t="s">
        <v>27</v>
      </c>
    </row>
    <row r="657" spans="1:17" ht="39.75" customHeight="1" x14ac:dyDescent="0.35">
      <c r="A657" s="76">
        <v>664</v>
      </c>
      <c r="B657" s="69">
        <v>52690</v>
      </c>
      <c r="C657" s="69" t="s">
        <v>2608</v>
      </c>
      <c r="D657" s="72" t="s">
        <v>2609</v>
      </c>
      <c r="E657" s="73" t="s">
        <v>456</v>
      </c>
      <c r="F657" s="71" t="s">
        <v>2610</v>
      </c>
      <c r="G657" s="41">
        <v>1.5</v>
      </c>
      <c r="H657" s="42" t="s">
        <v>2611</v>
      </c>
      <c r="I657" s="42" t="s">
        <v>46</v>
      </c>
      <c r="J657" s="42">
        <v>25</v>
      </c>
      <c r="K657" s="42" t="s">
        <v>27</v>
      </c>
      <c r="L657" s="32" t="s">
        <v>27</v>
      </c>
      <c r="M657" s="42" t="s">
        <v>27</v>
      </c>
    </row>
    <row r="658" spans="1:17" ht="39.75" customHeight="1" x14ac:dyDescent="0.35">
      <c r="A658" s="76">
        <v>665</v>
      </c>
      <c r="B658" s="69">
        <v>52691</v>
      </c>
      <c r="C658" s="69" t="s">
        <v>2612</v>
      </c>
      <c r="D658" s="72"/>
      <c r="E658" s="69" t="s">
        <v>2349</v>
      </c>
      <c r="F658" s="71" t="s">
        <v>2613</v>
      </c>
      <c r="G658" s="41">
        <v>0.42</v>
      </c>
      <c r="H658" s="42" t="s">
        <v>391</v>
      </c>
      <c r="I658" s="42" t="s">
        <v>25</v>
      </c>
      <c r="J658" s="42" t="s">
        <v>2614</v>
      </c>
      <c r="K658" s="42" t="s">
        <v>27</v>
      </c>
      <c r="L658" s="32" t="s">
        <v>27</v>
      </c>
      <c r="M658" s="42" t="s">
        <v>27</v>
      </c>
    </row>
    <row r="659" spans="1:17" ht="39.75" customHeight="1" x14ac:dyDescent="0.35">
      <c r="A659" s="76">
        <v>666</v>
      </c>
      <c r="B659" s="69">
        <v>52692</v>
      </c>
      <c r="C659" s="69" t="s">
        <v>2615</v>
      </c>
      <c r="D659" s="72" t="s">
        <v>2616</v>
      </c>
      <c r="E659" s="69" t="s">
        <v>2349</v>
      </c>
      <c r="F659" s="71" t="s">
        <v>2617</v>
      </c>
      <c r="G659" s="41">
        <v>0.59799999999999998</v>
      </c>
      <c r="H659" s="42" t="s">
        <v>391</v>
      </c>
      <c r="I659" s="42" t="s">
        <v>25</v>
      </c>
      <c r="J659" s="42" t="s">
        <v>27</v>
      </c>
      <c r="K659" s="42">
        <v>12</v>
      </c>
      <c r="L659" s="32" t="s">
        <v>27</v>
      </c>
      <c r="M659" s="42" t="s">
        <v>27</v>
      </c>
    </row>
    <row r="660" spans="1:17" ht="39.75" customHeight="1" x14ac:dyDescent="0.35">
      <c r="A660" s="76">
        <v>667</v>
      </c>
      <c r="B660" s="69">
        <v>52693</v>
      </c>
      <c r="C660" s="69" t="s">
        <v>2618</v>
      </c>
      <c r="D660" s="72" t="s">
        <v>2619</v>
      </c>
      <c r="E660" s="69" t="s">
        <v>679</v>
      </c>
      <c r="F660" s="71" t="s">
        <v>2620</v>
      </c>
      <c r="G660" s="41">
        <v>2.5</v>
      </c>
      <c r="H660" s="42" t="s">
        <v>1204</v>
      </c>
      <c r="I660" s="42" t="s">
        <v>25</v>
      </c>
      <c r="J660" s="42" t="s">
        <v>2621</v>
      </c>
      <c r="K660" s="42" t="s">
        <v>27</v>
      </c>
      <c r="L660" s="32" t="s">
        <v>27</v>
      </c>
      <c r="M660" s="42" t="s">
        <v>27</v>
      </c>
    </row>
    <row r="661" spans="1:17" ht="39.75" customHeight="1" x14ac:dyDescent="0.35">
      <c r="A661" s="76">
        <v>668</v>
      </c>
      <c r="B661" s="69">
        <v>52694</v>
      </c>
      <c r="C661" s="69" t="s">
        <v>2622</v>
      </c>
      <c r="D661" s="72" t="s">
        <v>2623</v>
      </c>
      <c r="E661" s="69" t="s">
        <v>480</v>
      </c>
      <c r="F661" s="71" t="s">
        <v>2624</v>
      </c>
      <c r="G661" s="41">
        <v>1.75</v>
      </c>
      <c r="H661" s="42" t="s">
        <v>52</v>
      </c>
      <c r="I661" s="42" t="s">
        <v>46</v>
      </c>
      <c r="J661" s="42" t="s">
        <v>27</v>
      </c>
      <c r="K661" s="42">
        <v>35</v>
      </c>
      <c r="L661" s="32" t="s">
        <v>27</v>
      </c>
      <c r="M661" s="42" t="s">
        <v>27</v>
      </c>
    </row>
    <row r="662" spans="1:17" ht="39.75" customHeight="1" x14ac:dyDescent="0.35">
      <c r="A662" s="76">
        <v>669</v>
      </c>
      <c r="B662" s="69">
        <v>52726</v>
      </c>
      <c r="C662" s="69" t="s">
        <v>2625</v>
      </c>
      <c r="D662" s="72" t="s">
        <v>2626</v>
      </c>
      <c r="E662" s="69" t="s">
        <v>480</v>
      </c>
      <c r="F662" s="71" t="s">
        <v>2627</v>
      </c>
      <c r="G662" s="41">
        <v>1.3</v>
      </c>
      <c r="H662" s="42" t="s">
        <v>52</v>
      </c>
      <c r="I662" s="42" t="s">
        <v>46</v>
      </c>
      <c r="J662" s="42">
        <v>25</v>
      </c>
      <c r="K662" s="42" t="s">
        <v>27</v>
      </c>
      <c r="L662" s="32" t="s">
        <v>27</v>
      </c>
      <c r="M662" s="42" t="s">
        <v>27</v>
      </c>
    </row>
    <row r="663" spans="1:17" ht="39.75" customHeight="1" x14ac:dyDescent="0.35">
      <c r="A663" s="76">
        <v>670</v>
      </c>
      <c r="B663" s="69">
        <v>52732</v>
      </c>
      <c r="C663" s="69" t="s">
        <v>2628</v>
      </c>
      <c r="D663" s="72" t="s">
        <v>2609</v>
      </c>
      <c r="E663" s="69" t="s">
        <v>456</v>
      </c>
      <c r="F663" s="71" t="s">
        <v>2629</v>
      </c>
      <c r="G663" s="41">
        <v>1</v>
      </c>
      <c r="H663" s="42" t="s">
        <v>2611</v>
      </c>
      <c r="I663" s="42" t="s">
        <v>25</v>
      </c>
      <c r="J663" s="42">
        <v>8</v>
      </c>
      <c r="K663" s="42" t="s">
        <v>27</v>
      </c>
      <c r="L663" s="32" t="s">
        <v>27</v>
      </c>
      <c r="M663" s="42" t="s">
        <v>27</v>
      </c>
    </row>
    <row r="664" spans="1:17" ht="39.75" customHeight="1" x14ac:dyDescent="0.35">
      <c r="A664" s="76">
        <v>671</v>
      </c>
      <c r="B664" s="69">
        <v>52746</v>
      </c>
      <c r="C664" s="69" t="s">
        <v>2630</v>
      </c>
      <c r="D664" s="72" t="s">
        <v>1676</v>
      </c>
      <c r="E664" s="69" t="s">
        <v>1677</v>
      </c>
      <c r="F664" s="71" t="s">
        <v>2631</v>
      </c>
      <c r="G664" s="41">
        <v>1.62</v>
      </c>
      <c r="H664" s="42" t="s">
        <v>2632</v>
      </c>
      <c r="I664" s="32" t="s">
        <v>2633</v>
      </c>
      <c r="J664" s="42" t="s">
        <v>27</v>
      </c>
      <c r="K664" s="42">
        <v>32</v>
      </c>
      <c r="L664" s="32" t="s">
        <v>27</v>
      </c>
      <c r="M664" s="42">
        <v>16200</v>
      </c>
    </row>
    <row r="665" spans="1:17" ht="39.75" customHeight="1" x14ac:dyDescent="0.35">
      <c r="A665" s="76">
        <v>672</v>
      </c>
      <c r="B665" s="69">
        <v>52758</v>
      </c>
      <c r="C665" s="69" t="s">
        <v>2634</v>
      </c>
      <c r="D665" s="72" t="s">
        <v>2616</v>
      </c>
      <c r="E665" s="69" t="s">
        <v>2349</v>
      </c>
      <c r="F665" s="71" t="s">
        <v>2635</v>
      </c>
      <c r="G665" s="41">
        <v>0.16</v>
      </c>
      <c r="H665" s="70" t="s">
        <v>2636</v>
      </c>
      <c r="I665" s="42" t="s">
        <v>25</v>
      </c>
      <c r="J665" s="42">
        <v>8</v>
      </c>
      <c r="K665" s="42" t="s">
        <v>27</v>
      </c>
      <c r="L665" s="32" t="s">
        <v>27</v>
      </c>
      <c r="M665" s="42" t="s">
        <v>27</v>
      </c>
    </row>
    <row r="666" spans="1:17" ht="39.75" customHeight="1" x14ac:dyDescent="0.35">
      <c r="A666" s="76">
        <v>673</v>
      </c>
      <c r="B666" s="69">
        <v>52759</v>
      </c>
      <c r="C666" s="69" t="s">
        <v>2637</v>
      </c>
      <c r="D666" s="69" t="s">
        <v>2638</v>
      </c>
      <c r="E666" s="69" t="s">
        <v>480</v>
      </c>
      <c r="F666" s="71" t="s">
        <v>2639</v>
      </c>
      <c r="G666" s="41">
        <v>0.5</v>
      </c>
      <c r="H666" s="70" t="s">
        <v>2640</v>
      </c>
      <c r="I666" s="42" t="s">
        <v>25</v>
      </c>
      <c r="J666" s="42" t="s">
        <v>27</v>
      </c>
      <c r="K666" s="42">
        <v>20</v>
      </c>
      <c r="L666" s="32" t="s">
        <v>27</v>
      </c>
      <c r="M666" s="42" t="s">
        <v>27</v>
      </c>
    </row>
    <row r="667" spans="1:17" ht="39.75" customHeight="1" x14ac:dyDescent="0.35">
      <c r="A667" s="76">
        <v>674</v>
      </c>
      <c r="B667" s="69">
        <v>52760</v>
      </c>
      <c r="C667" s="69" t="s">
        <v>2641</v>
      </c>
      <c r="D667" s="70" t="s">
        <v>2642</v>
      </c>
      <c r="E667" s="69" t="s">
        <v>22</v>
      </c>
      <c r="F667" s="71" t="s">
        <v>2643</v>
      </c>
      <c r="G667" s="41">
        <v>1</v>
      </c>
      <c r="H667" s="70" t="s">
        <v>2644</v>
      </c>
      <c r="I667" s="42" t="s">
        <v>25</v>
      </c>
      <c r="J667" s="42">
        <v>30</v>
      </c>
      <c r="K667" s="32" t="s">
        <v>27</v>
      </c>
      <c r="L667" s="32" t="s">
        <v>27</v>
      </c>
      <c r="M667" s="42" t="s">
        <v>27</v>
      </c>
    </row>
    <row r="668" spans="1:17" ht="39.75" customHeight="1" x14ac:dyDescent="0.35">
      <c r="A668" s="76">
        <v>675</v>
      </c>
      <c r="B668" s="69">
        <v>52761</v>
      </c>
      <c r="C668" s="69" t="s">
        <v>2645</v>
      </c>
      <c r="D668" s="72" t="s">
        <v>2646</v>
      </c>
      <c r="E668" s="69" t="s">
        <v>259</v>
      </c>
      <c r="F668" s="71" t="s">
        <v>2647</v>
      </c>
      <c r="G668" s="41">
        <v>234</v>
      </c>
      <c r="H668" s="42" t="s">
        <v>64</v>
      </c>
      <c r="I668" s="42" t="s">
        <v>46</v>
      </c>
      <c r="J668" s="42">
        <v>2200</v>
      </c>
      <c r="K668" s="42" t="s">
        <v>27</v>
      </c>
      <c r="L668" s="42" t="s">
        <v>27</v>
      </c>
      <c r="M668" s="42" t="s">
        <v>27</v>
      </c>
    </row>
    <row r="669" spans="1:17" ht="39.75" customHeight="1" x14ac:dyDescent="0.35">
      <c r="A669" s="76">
        <v>678</v>
      </c>
      <c r="B669" s="42">
        <v>52991</v>
      </c>
      <c r="C669" s="70" t="s">
        <v>2648</v>
      </c>
      <c r="D669" s="72" t="s">
        <v>2649</v>
      </c>
      <c r="E669" s="42" t="s">
        <v>364</v>
      </c>
      <c r="F669" s="71" t="s">
        <v>2650</v>
      </c>
      <c r="G669" s="41">
        <v>1</v>
      </c>
      <c r="H669" s="42" t="s">
        <v>102</v>
      </c>
      <c r="I669" s="42" t="s">
        <v>25</v>
      </c>
      <c r="J669" s="42">
        <v>25</v>
      </c>
      <c r="K669" s="42" t="s">
        <v>27</v>
      </c>
      <c r="L669" s="42" t="s">
        <v>27</v>
      </c>
      <c r="M669" s="42" t="s">
        <v>27</v>
      </c>
    </row>
    <row r="670" spans="1:17" s="29" customFormat="1" ht="39.75" customHeight="1" x14ac:dyDescent="0.35">
      <c r="A670" s="76">
        <v>677</v>
      </c>
      <c r="B670" s="39">
        <v>53262</v>
      </c>
      <c r="C670" s="42" t="s">
        <v>2651</v>
      </c>
      <c r="D670" s="42" t="s">
        <v>2070</v>
      </c>
      <c r="E670" s="42" t="s">
        <v>43</v>
      </c>
      <c r="F670" s="30" t="s">
        <v>2652</v>
      </c>
      <c r="G670" s="41">
        <v>4.6350291420199996</v>
      </c>
      <c r="H670" s="42" t="s">
        <v>33</v>
      </c>
      <c r="I670" s="42" t="s">
        <v>25</v>
      </c>
      <c r="J670" s="39">
        <v>100</v>
      </c>
      <c r="K670" s="42" t="s">
        <v>27</v>
      </c>
      <c r="L670" s="42" t="s">
        <v>27</v>
      </c>
      <c r="M670" s="42" t="s">
        <v>27</v>
      </c>
      <c r="N670" s="4"/>
      <c r="O670" s="4"/>
      <c r="P670" s="4"/>
      <c r="Q670" s="4"/>
    </row>
    <row r="671" spans="1:17" s="29" customFormat="1" ht="39.75" customHeight="1" x14ac:dyDescent="0.35">
      <c r="A671" s="76">
        <v>679</v>
      </c>
      <c r="B671" s="39">
        <v>54906</v>
      </c>
      <c r="C671" s="42" t="s">
        <v>2653</v>
      </c>
      <c r="D671" s="42" t="s">
        <v>2654</v>
      </c>
      <c r="E671" s="42" t="s">
        <v>1497</v>
      </c>
      <c r="F671" s="30" t="s">
        <v>2655</v>
      </c>
      <c r="G671" s="41">
        <v>94.520062086699994</v>
      </c>
      <c r="H671" s="42" t="s">
        <v>33</v>
      </c>
      <c r="I671" s="42" t="s">
        <v>46</v>
      </c>
      <c r="J671" s="39">
        <v>1500</v>
      </c>
      <c r="K671" s="42" t="s">
        <v>27</v>
      </c>
      <c r="L671" s="39">
        <v>30000</v>
      </c>
      <c r="M671" s="42" t="s">
        <v>27</v>
      </c>
      <c r="N671" s="4"/>
      <c r="O671" s="4"/>
      <c r="P671" s="4"/>
      <c r="Q671" s="4"/>
    </row>
    <row r="672" spans="1:17" s="29" customFormat="1" ht="39.75" customHeight="1" x14ac:dyDescent="0.35">
      <c r="A672" s="76">
        <v>680</v>
      </c>
      <c r="B672" s="39">
        <v>55082</v>
      </c>
      <c r="C672" s="42" t="s">
        <v>2656</v>
      </c>
      <c r="D672" s="42" t="s">
        <v>2657</v>
      </c>
      <c r="E672" s="42" t="s">
        <v>150</v>
      </c>
      <c r="F672" s="30" t="s">
        <v>2658</v>
      </c>
      <c r="G672" s="41">
        <v>1.2469561226600001</v>
      </c>
      <c r="H672" s="42" t="s">
        <v>292</v>
      </c>
      <c r="I672" s="42" t="s">
        <v>25</v>
      </c>
      <c r="J672" s="42" t="s">
        <v>2659</v>
      </c>
      <c r="K672" s="42" t="s">
        <v>27</v>
      </c>
      <c r="L672" s="42" t="s">
        <v>27</v>
      </c>
      <c r="M672" s="42" t="s">
        <v>27</v>
      </c>
      <c r="N672" s="4"/>
      <c r="O672" s="4"/>
      <c r="P672" s="4"/>
      <c r="Q672" s="4"/>
    </row>
    <row r="673" spans="1:17" s="29" customFormat="1" ht="39.75" customHeight="1" x14ac:dyDescent="0.35">
      <c r="A673" s="76">
        <v>682</v>
      </c>
      <c r="B673" s="39">
        <v>55083</v>
      </c>
      <c r="C673" s="42" t="s">
        <v>2660</v>
      </c>
      <c r="D673" s="42" t="s">
        <v>2661</v>
      </c>
      <c r="E673" s="42" t="s">
        <v>745</v>
      </c>
      <c r="F673" s="30" t="s">
        <v>2662</v>
      </c>
      <c r="G673" s="41">
        <v>0.66083848620200003</v>
      </c>
      <c r="H673" s="42" t="s">
        <v>2663</v>
      </c>
      <c r="I673" s="42" t="s">
        <v>25</v>
      </c>
      <c r="J673" s="42" t="s">
        <v>748</v>
      </c>
      <c r="K673" s="42" t="s">
        <v>27</v>
      </c>
      <c r="L673" s="42" t="s">
        <v>27</v>
      </c>
      <c r="M673" s="42" t="s">
        <v>27</v>
      </c>
      <c r="N673" s="4"/>
      <c r="O673" s="4"/>
      <c r="P673" s="4"/>
      <c r="Q673" s="4"/>
    </row>
    <row r="674" spans="1:17" s="29" customFormat="1" ht="39.75" customHeight="1" x14ac:dyDescent="0.35">
      <c r="A674" s="76">
        <v>683</v>
      </c>
      <c r="B674" s="39">
        <v>55106</v>
      </c>
      <c r="C674" s="42" t="s">
        <v>2664</v>
      </c>
      <c r="D674" s="42" t="s">
        <v>2665</v>
      </c>
      <c r="E674" s="42" t="s">
        <v>635</v>
      </c>
      <c r="F674" s="30" t="s">
        <v>2666</v>
      </c>
      <c r="G674" s="41">
        <v>2.47709114302</v>
      </c>
      <c r="H674" s="42" t="s">
        <v>292</v>
      </c>
      <c r="I674" s="32" t="s">
        <v>2633</v>
      </c>
      <c r="J674" s="42" t="s">
        <v>1464</v>
      </c>
      <c r="K674" s="42" t="s">
        <v>27</v>
      </c>
      <c r="L674" s="39">
        <v>12500</v>
      </c>
      <c r="M674" s="42" t="s">
        <v>27</v>
      </c>
      <c r="N674" s="4"/>
      <c r="O674" s="4"/>
      <c r="P674" s="4"/>
      <c r="Q674" s="4"/>
    </row>
    <row r="675" spans="1:17" ht="39.75" customHeight="1" x14ac:dyDescent="0.35">
      <c r="A675" s="76">
        <v>684</v>
      </c>
      <c r="B675" s="39">
        <v>56132</v>
      </c>
      <c r="C675" s="25" t="s">
        <v>2667</v>
      </c>
      <c r="D675" s="25" t="s">
        <v>2668</v>
      </c>
      <c r="E675" s="25" t="s">
        <v>150</v>
      </c>
      <c r="F675" s="40" t="s">
        <v>2669</v>
      </c>
      <c r="G675" s="41">
        <v>1.55837418024</v>
      </c>
      <c r="H675" s="28" t="s">
        <v>2670</v>
      </c>
      <c r="I675" s="42" t="s">
        <v>25</v>
      </c>
      <c r="J675" s="42" t="s">
        <v>2671</v>
      </c>
      <c r="K675" s="42" t="s">
        <v>27</v>
      </c>
      <c r="L675" s="42" t="s">
        <v>27</v>
      </c>
      <c r="M675" s="42" t="s">
        <v>27</v>
      </c>
    </row>
    <row r="676" spans="1:17" ht="39.75" customHeight="1" x14ac:dyDescent="0.35">
      <c r="A676" s="77">
        <v>687</v>
      </c>
      <c r="B676" s="39">
        <v>56133</v>
      </c>
      <c r="C676" s="25" t="s">
        <v>2672</v>
      </c>
      <c r="D676" s="25" t="s">
        <v>2673</v>
      </c>
      <c r="E676" s="25" t="s">
        <v>1315</v>
      </c>
      <c r="F676" s="40" t="s">
        <v>2674</v>
      </c>
      <c r="G676" s="41">
        <v>11.6282925099</v>
      </c>
      <c r="H676" s="28" t="s">
        <v>33</v>
      </c>
      <c r="I676" s="42" t="s">
        <v>25</v>
      </c>
      <c r="J676" s="39">
        <v>350</v>
      </c>
      <c r="K676" s="42" t="s">
        <v>27</v>
      </c>
      <c r="L676" s="42" t="s">
        <v>27</v>
      </c>
      <c r="M676" s="42" t="s">
        <v>27</v>
      </c>
    </row>
    <row r="677" spans="1:17" ht="39.75" customHeight="1" x14ac:dyDescent="0.35">
      <c r="A677" s="77">
        <v>688</v>
      </c>
      <c r="B677" s="39">
        <v>56134</v>
      </c>
      <c r="C677" s="25" t="s">
        <v>2675</v>
      </c>
      <c r="D677" s="25" t="s">
        <v>2673</v>
      </c>
      <c r="E677" s="25" t="s">
        <v>2676</v>
      </c>
      <c r="F677" s="40" t="s">
        <v>2677</v>
      </c>
      <c r="G677" s="41">
        <v>37.025653554900003</v>
      </c>
      <c r="H677" s="28" t="s">
        <v>33</v>
      </c>
      <c r="I677" s="42" t="s">
        <v>25</v>
      </c>
      <c r="J677" s="39">
        <v>1100</v>
      </c>
      <c r="K677" s="42" t="s">
        <v>27</v>
      </c>
      <c r="L677" s="42" t="s">
        <v>27</v>
      </c>
      <c r="M677" s="42" t="s">
        <v>27</v>
      </c>
    </row>
    <row r="678" spans="1:17" ht="39.75" customHeight="1" x14ac:dyDescent="0.35">
      <c r="A678" s="77">
        <v>685</v>
      </c>
      <c r="B678" s="39">
        <v>56167</v>
      </c>
      <c r="C678" s="25" t="s">
        <v>2678</v>
      </c>
      <c r="D678" s="25" t="s">
        <v>1719</v>
      </c>
      <c r="E678" s="25" t="s">
        <v>224</v>
      </c>
      <c r="F678" s="40" t="s">
        <v>2679</v>
      </c>
      <c r="G678" s="41">
        <v>1.6697792141700001</v>
      </c>
      <c r="H678" s="28" t="s">
        <v>2680</v>
      </c>
      <c r="I678" s="42" t="s">
        <v>25</v>
      </c>
      <c r="J678" s="39">
        <v>50</v>
      </c>
      <c r="K678" s="42" t="s">
        <v>27</v>
      </c>
      <c r="L678" s="42" t="s">
        <v>27</v>
      </c>
      <c r="M678" s="42" t="s">
        <v>27</v>
      </c>
    </row>
    <row r="679" spans="1:17" ht="39.75" customHeight="1" x14ac:dyDescent="0.35">
      <c r="A679" s="77">
        <v>686</v>
      </c>
      <c r="B679" s="39">
        <v>56168</v>
      </c>
      <c r="C679" s="25" t="s">
        <v>2681</v>
      </c>
      <c r="D679" s="25" t="s">
        <v>2446</v>
      </c>
      <c r="E679" s="25" t="s">
        <v>279</v>
      </c>
      <c r="F679" s="40" t="s">
        <v>2682</v>
      </c>
      <c r="G679" s="41">
        <v>3.40316459739</v>
      </c>
      <c r="H679" s="28" t="s">
        <v>2087</v>
      </c>
      <c r="I679" s="42" t="s">
        <v>25</v>
      </c>
      <c r="J679" s="39">
        <v>30</v>
      </c>
      <c r="K679" s="42" t="s">
        <v>27</v>
      </c>
      <c r="L679" s="42" t="s">
        <v>27</v>
      </c>
      <c r="M679" s="42" t="s">
        <v>27</v>
      </c>
    </row>
    <row r="680" spans="1:17" ht="39.75" customHeight="1" x14ac:dyDescent="0.35">
      <c r="A680" s="77">
        <v>690</v>
      </c>
      <c r="B680" s="42">
        <v>56169</v>
      </c>
      <c r="C680" s="36" t="s">
        <v>2683</v>
      </c>
      <c r="D680" s="42" t="s">
        <v>2684</v>
      </c>
      <c r="E680" s="42" t="s">
        <v>425</v>
      </c>
      <c r="F680" s="40" t="s">
        <v>2685</v>
      </c>
      <c r="G680" s="41">
        <v>0.69</v>
      </c>
      <c r="H680" s="25" t="s">
        <v>1425</v>
      </c>
      <c r="I680" s="32" t="s">
        <v>2633</v>
      </c>
      <c r="J680" s="42">
        <v>30</v>
      </c>
      <c r="K680" s="42" t="s">
        <v>27</v>
      </c>
      <c r="L680" s="42" t="s">
        <v>27</v>
      </c>
      <c r="M680" s="42" t="s">
        <v>27</v>
      </c>
    </row>
    <row r="681" spans="1:17" ht="39.75" customHeight="1" x14ac:dyDescent="0.35">
      <c r="A681" s="25">
        <v>689</v>
      </c>
      <c r="B681" s="42">
        <v>56170</v>
      </c>
      <c r="C681" s="36" t="s">
        <v>2686</v>
      </c>
      <c r="D681" s="42"/>
      <c r="E681" s="42" t="s">
        <v>985</v>
      </c>
      <c r="F681" s="40" t="s">
        <v>2687</v>
      </c>
      <c r="G681" s="41">
        <v>20.96</v>
      </c>
      <c r="H681" s="25" t="s">
        <v>33</v>
      </c>
      <c r="I681" s="42" t="s">
        <v>25</v>
      </c>
      <c r="J681" s="42">
        <v>300</v>
      </c>
      <c r="K681" s="42" t="s">
        <v>27</v>
      </c>
      <c r="L681" s="42" t="s">
        <v>27</v>
      </c>
      <c r="M681" s="42" t="s">
        <v>27</v>
      </c>
    </row>
    <row r="682" spans="1:17" ht="39.75" customHeight="1" x14ac:dyDescent="0.35">
      <c r="A682" s="33">
        <v>691</v>
      </c>
      <c r="B682" s="69">
        <v>56181</v>
      </c>
      <c r="C682" s="69" t="s">
        <v>2688</v>
      </c>
      <c r="D682" s="33" t="s">
        <v>2689</v>
      </c>
      <c r="E682" s="33" t="s">
        <v>312</v>
      </c>
      <c r="F682" s="83" t="s">
        <v>2690</v>
      </c>
      <c r="G682" s="41">
        <v>0.79794082533999999</v>
      </c>
      <c r="H682" s="69" t="s">
        <v>2691</v>
      </c>
      <c r="I682" s="69" t="s">
        <v>25</v>
      </c>
      <c r="J682" s="69">
        <v>20</v>
      </c>
      <c r="K682" s="42" t="s">
        <v>27</v>
      </c>
      <c r="L682" s="42" t="s">
        <v>27</v>
      </c>
      <c r="M682" s="42" t="s">
        <v>27</v>
      </c>
      <c r="N682" s="27"/>
      <c r="O682" s="27"/>
      <c r="P682" s="27"/>
      <c r="Q682" s="27"/>
    </row>
    <row r="683" spans="1:17" ht="39.75" customHeight="1" x14ac:dyDescent="0.35">
      <c r="A683" s="33">
        <v>692</v>
      </c>
      <c r="B683" s="69">
        <v>56208</v>
      </c>
      <c r="C683" s="69" t="s">
        <v>2692</v>
      </c>
      <c r="D683" s="33" t="s">
        <v>2693</v>
      </c>
      <c r="E683" s="33" t="s">
        <v>431</v>
      </c>
      <c r="F683" s="83" t="s">
        <v>2694</v>
      </c>
      <c r="G683" s="41">
        <v>6.9729585249900001</v>
      </c>
      <c r="H683" s="69" t="s">
        <v>33</v>
      </c>
      <c r="I683" s="69" t="s">
        <v>25</v>
      </c>
      <c r="J683" s="69">
        <v>100</v>
      </c>
      <c r="K683" s="42" t="s">
        <v>27</v>
      </c>
      <c r="L683" s="42" t="s">
        <v>27</v>
      </c>
      <c r="M683" s="42" t="s">
        <v>27</v>
      </c>
      <c r="N683" s="27"/>
      <c r="O683" s="27"/>
      <c r="P683" s="27"/>
      <c r="Q683" s="27"/>
    </row>
    <row r="684" spans="1:17" ht="39.75" customHeight="1" x14ac:dyDescent="0.35">
      <c r="A684" s="33">
        <v>693</v>
      </c>
      <c r="B684" s="69">
        <v>56210</v>
      </c>
      <c r="C684" s="69" t="s">
        <v>2695</v>
      </c>
      <c r="D684" s="33" t="s">
        <v>2696</v>
      </c>
      <c r="E684" s="33" t="s">
        <v>43</v>
      </c>
      <c r="F684" s="83" t="s">
        <v>2697</v>
      </c>
      <c r="G684" s="41">
        <v>0.32787882175999999</v>
      </c>
      <c r="H684" s="69" t="s">
        <v>2698</v>
      </c>
      <c r="I684" s="69" t="s">
        <v>25</v>
      </c>
      <c r="J684" s="69">
        <v>6</v>
      </c>
      <c r="K684" s="42" t="s">
        <v>27</v>
      </c>
      <c r="L684" s="42" t="s">
        <v>27</v>
      </c>
      <c r="M684" s="42" t="s">
        <v>27</v>
      </c>
      <c r="N684" s="27"/>
      <c r="O684" s="27"/>
      <c r="P684" s="27"/>
      <c r="Q684" s="27"/>
    </row>
    <row r="685" spans="1:17" ht="39.75" customHeight="1" x14ac:dyDescent="0.35">
      <c r="A685" s="33">
        <v>694</v>
      </c>
      <c r="B685" s="69">
        <v>56211</v>
      </c>
      <c r="C685" s="73" t="s">
        <v>2699</v>
      </c>
      <c r="D685" s="35"/>
      <c r="E685" s="33" t="s">
        <v>347</v>
      </c>
      <c r="F685" s="83" t="s">
        <v>2700</v>
      </c>
      <c r="G685" s="41">
        <v>9.8918826879499999</v>
      </c>
      <c r="H685" s="69" t="s">
        <v>33</v>
      </c>
      <c r="I685" s="69" t="s">
        <v>46</v>
      </c>
      <c r="J685" s="69">
        <v>120</v>
      </c>
      <c r="K685" s="42" t="s">
        <v>27</v>
      </c>
      <c r="L685" s="69">
        <v>40000</v>
      </c>
      <c r="M685" s="42" t="s">
        <v>27</v>
      </c>
      <c r="N685" s="27"/>
      <c r="O685" s="27"/>
      <c r="P685" s="27"/>
      <c r="Q685" s="27"/>
    </row>
    <row r="686" spans="1:17" ht="39.75" customHeight="1" x14ac:dyDescent="0.35">
      <c r="A686" s="33">
        <v>695</v>
      </c>
      <c r="B686" s="69">
        <v>56213</v>
      </c>
      <c r="C686" s="69" t="s">
        <v>2701</v>
      </c>
      <c r="D686" s="35" t="s">
        <v>2702</v>
      </c>
      <c r="E686" s="35" t="s">
        <v>2703</v>
      </c>
      <c r="F686" s="83" t="s">
        <v>2704</v>
      </c>
      <c r="G686" s="41">
        <v>9.8666614016499903</v>
      </c>
      <c r="H686" s="69" t="s">
        <v>2705</v>
      </c>
      <c r="I686" s="69" t="s">
        <v>46</v>
      </c>
      <c r="J686" s="69">
        <v>135</v>
      </c>
      <c r="K686" s="42" t="s">
        <v>27</v>
      </c>
      <c r="L686" s="69">
        <v>4645</v>
      </c>
      <c r="M686" s="42" t="s">
        <v>27</v>
      </c>
      <c r="N686" s="27"/>
      <c r="O686" s="27"/>
      <c r="P686" s="27"/>
      <c r="Q686" s="27"/>
    </row>
    <row r="687" spans="1:17" ht="39.75" customHeight="1" x14ac:dyDescent="0.35">
      <c r="A687" s="25">
        <v>696</v>
      </c>
      <c r="B687" s="42">
        <v>56251</v>
      </c>
      <c r="C687" s="42" t="s">
        <v>2706</v>
      </c>
      <c r="D687" s="42" t="s">
        <v>2707</v>
      </c>
      <c r="E687" s="42"/>
      <c r="F687" s="30" t="s">
        <v>2708</v>
      </c>
      <c r="G687" s="41">
        <v>149.75</v>
      </c>
      <c r="H687" s="42" t="s">
        <v>2709</v>
      </c>
      <c r="I687" s="69" t="s">
        <v>46</v>
      </c>
      <c r="J687" s="32" t="s">
        <v>2710</v>
      </c>
      <c r="K687" s="42" t="s">
        <v>27</v>
      </c>
      <c r="L687" s="32" t="s">
        <v>2711</v>
      </c>
      <c r="M687" s="42" t="s">
        <v>27</v>
      </c>
    </row>
    <row r="688" spans="1:17" ht="39.75" customHeight="1" x14ac:dyDescent="0.35">
      <c r="A688" s="25">
        <v>698</v>
      </c>
      <c r="B688" s="42">
        <v>56252</v>
      </c>
      <c r="C688" s="42" t="s">
        <v>2712</v>
      </c>
      <c r="D688" s="42" t="s">
        <v>2459</v>
      </c>
      <c r="E688" s="42" t="s">
        <v>635</v>
      </c>
      <c r="F688" s="30" t="s">
        <v>2713</v>
      </c>
      <c r="G688" s="41">
        <v>388.69</v>
      </c>
      <c r="H688" s="42" t="s">
        <v>2714</v>
      </c>
      <c r="I688" s="69" t="s">
        <v>46</v>
      </c>
      <c r="J688" s="42">
        <v>6200</v>
      </c>
      <c r="K688" s="42" t="s">
        <v>27</v>
      </c>
      <c r="L688" s="42">
        <v>100000</v>
      </c>
      <c r="M688" s="42" t="s">
        <v>27</v>
      </c>
    </row>
    <row r="689" spans="6:6" ht="39.75" customHeight="1" x14ac:dyDescent="0.35">
      <c r="F689" s="5"/>
    </row>
  </sheetData>
  <autoFilter ref="A1:M674" xr:uid="{817C2D2B-88B6-44A3-A46C-F291D413A2BF}"/>
  <sortState xmlns:xlrd2="http://schemas.microsoft.com/office/spreadsheetml/2017/richdata2" ref="A2:Q689">
    <sortCondition ref="B2:B689"/>
  </sortState>
  <phoneticPr fontId="19" type="noConversion"/>
  <hyperlinks>
    <hyperlink ref="F647" r:id="rId1" xr:uid="{DB8C016C-E9DA-436F-8325-F28A307FFEBE}"/>
    <hyperlink ref="F646" r:id="rId2" xr:uid="{F6B8A335-E50E-41A8-9D0B-5576007B08E0}"/>
    <hyperlink ref="F681" r:id="rId3" display="https://consultations.greatercambridgeplanning.org/form/56168 " xr:uid="{D86AF3BE-3096-4536-8A0C-633D0301D036}"/>
    <hyperlink ref="F680" r:id="rId4" display="https://consultations.greatercambridgeplanning.org/form/56167 " xr:uid="{EDC4B9DF-8011-4FD6-B7AD-DF3A15C4A24D}"/>
    <hyperlink ref="F679" r:id="rId5" xr:uid="{C0D06A6E-5272-425F-BBBA-D99E9CCE79C7}"/>
    <hyperlink ref="F678" r:id="rId6" xr:uid="{4F9222A9-D541-42D1-AD9A-591D811BB64F}"/>
    <hyperlink ref="F677" r:id="rId7" xr:uid="{D114E736-575B-4935-889B-40CD30C101AF}"/>
    <hyperlink ref="F676" r:id="rId8" xr:uid="{E55BF510-C28A-4B43-9C0C-2877D5B7022A}"/>
    <hyperlink ref="F675" r:id="rId9" xr:uid="{98F3A2D3-C0E5-421C-9098-0BC3648053E6}"/>
    <hyperlink ref="F674" r:id="rId10" xr:uid="{C21B3C76-AC50-4B28-B470-E322C6D633AC}"/>
    <hyperlink ref="F673" r:id="rId11" xr:uid="{6B571DC6-7D8B-4A18-AC14-C16246DCA217}"/>
    <hyperlink ref="F672" r:id="rId12" xr:uid="{A1C5897D-DD58-46F9-856D-B1726630CA1A}"/>
    <hyperlink ref="F671" r:id="rId13" xr:uid="{25C5BC75-6EFD-42C2-A4D2-D862DCBD3120}"/>
    <hyperlink ref="F670" r:id="rId14" xr:uid="{A25CADC0-5299-4835-8FB9-FF8E970A1110}"/>
    <hyperlink ref="F664" r:id="rId15" xr:uid="{266CF00C-6BD7-476C-A9CF-34515ADF1B9F}"/>
    <hyperlink ref="F665" r:id="rId16" xr:uid="{1FB9321E-01F6-4BF8-8C1E-2EE88A3FFAE4}"/>
    <hyperlink ref="F666" r:id="rId17" xr:uid="{F4FDBD4B-F56F-4CC6-B851-08FFAF95F459}"/>
    <hyperlink ref="F667" r:id="rId18" xr:uid="{34A8578E-9774-4CF1-B1FB-EB21884BED13}"/>
    <hyperlink ref="F650" r:id="rId19" xr:uid="{E5CA3C63-4A68-4773-B689-91CEEF3909FB}"/>
    <hyperlink ref="F649" r:id="rId20" xr:uid="{01700586-15B4-413B-8665-BEDE33912FC3}"/>
    <hyperlink ref="F648" r:id="rId21" xr:uid="{2BFFFBEA-23CC-4D6B-A962-527C0948BA5C}"/>
    <hyperlink ref="F645" r:id="rId22" xr:uid="{4B04998D-6F56-43F4-B659-7064A6099A6D}"/>
    <hyperlink ref="F644" r:id="rId23" xr:uid="{853CDBBF-0215-496C-8D1E-5EFF9EA9A8A4}"/>
    <hyperlink ref="F643" r:id="rId24" xr:uid="{8E79C8F2-DD73-40FF-9AE8-698F5142642C}"/>
    <hyperlink ref="F642" r:id="rId25" xr:uid="{DC6CBF93-9872-4D99-AD3E-2F42F293B51A}"/>
    <hyperlink ref="F641" r:id="rId26" xr:uid="{5D78055E-0B58-41CA-BA3E-B2C6C3D36F76}"/>
    <hyperlink ref="F640" r:id="rId27" xr:uid="{7F1E90C7-EBA5-49F6-AD90-3A84466069BB}"/>
    <hyperlink ref="F639" r:id="rId28" xr:uid="{B9694799-D38B-431B-A8D7-0DD177F29C8E}"/>
    <hyperlink ref="F638" r:id="rId29" xr:uid="{AEB3D886-370B-4709-B2A6-DA428E2160E5}"/>
    <hyperlink ref="F637" r:id="rId30" xr:uid="{4E360DD6-D89B-49CD-9FB6-3BF4CE8EDB6C}"/>
    <hyperlink ref="F636" r:id="rId31" xr:uid="{7AFC4959-032C-4A47-95E5-0E51008DA43B}"/>
    <hyperlink ref="F635" r:id="rId32" xr:uid="{B70CF9C6-8C09-47AF-9E84-C3C4A13A8CA1}"/>
    <hyperlink ref="F634" r:id="rId33" xr:uid="{8C16ECA7-B595-4FE4-BAF4-8EC7628EC77E}"/>
    <hyperlink ref="F633" r:id="rId34" xr:uid="{1B995470-8DCC-4042-891E-062D5D22CDE7}"/>
    <hyperlink ref="F632" r:id="rId35" xr:uid="{6BC6E56F-091D-4580-AB66-542EDC14A615}"/>
    <hyperlink ref="F631" r:id="rId36" xr:uid="{A6FE0A51-4CA3-41E8-B280-911A87890C0B}"/>
    <hyperlink ref="F630" r:id="rId37" xr:uid="{B6448BB8-660F-4048-8643-0AA12CAB4A27}"/>
    <hyperlink ref="F629" r:id="rId38" xr:uid="{A74E730A-0C58-450E-8C59-3E498EFC0FA3}"/>
    <hyperlink ref="F628" r:id="rId39" xr:uid="{A4BBB9B1-323A-42A9-A4BD-48BFAE96E112}"/>
    <hyperlink ref="F627" r:id="rId40" xr:uid="{D7846A44-B05D-44BF-B5A7-1E17AAEF286D}"/>
    <hyperlink ref="F626" r:id="rId41" xr:uid="{4E502EA2-95F9-472A-BC9E-07629D0E9A71}"/>
    <hyperlink ref="F625" r:id="rId42" xr:uid="{65354679-EE24-4947-B359-16DF0E71B65F}"/>
    <hyperlink ref="F624" r:id="rId43" xr:uid="{39CAF447-519E-4833-B47A-851FCCBE80CF}"/>
    <hyperlink ref="F623" r:id="rId44" xr:uid="{8638ED4C-0164-4EAE-AC12-B03FFE20512E}"/>
    <hyperlink ref="F622" r:id="rId45" xr:uid="{C842F070-F744-46D4-A340-D6A81CFBD3CB}"/>
    <hyperlink ref="F621" r:id="rId46" xr:uid="{31685D0D-4452-481D-9A6B-475777A40B8C}"/>
    <hyperlink ref="F620" r:id="rId47" xr:uid="{3AD62451-28A5-4FA2-8A96-D52FD72C0B2D}"/>
    <hyperlink ref="F619" r:id="rId48" xr:uid="{4AB887D7-B3A1-47C0-BA78-64AD70358DD3}"/>
    <hyperlink ref="F618" r:id="rId49" xr:uid="{F3CAA9E9-6B18-4965-B414-FEFBA008609B}"/>
    <hyperlink ref="F617" r:id="rId50" xr:uid="{7E68D22A-EDFB-49B5-848C-F4E7B72722A2}"/>
    <hyperlink ref="F616" r:id="rId51" xr:uid="{D470F9F1-F867-4EBA-921A-E36EAC81C7C7}"/>
    <hyperlink ref="F615" r:id="rId52" xr:uid="{BBDE3150-7D4F-445A-BA84-D0213E7F17CD}"/>
    <hyperlink ref="F614" r:id="rId53" xr:uid="{D11D1AC0-80CC-4AD0-B27F-CE219FA92BD6}"/>
    <hyperlink ref="F613" r:id="rId54" xr:uid="{E84D752F-2D84-41A5-A598-8A60066A7BAA}"/>
    <hyperlink ref="F612" r:id="rId55" xr:uid="{6FB62785-8464-475B-96C8-E9DB14A64C5F}"/>
    <hyperlink ref="F611" r:id="rId56" xr:uid="{9F82252C-45AF-4845-9BE4-FDEBE32ABD6B}"/>
    <hyperlink ref="F610" r:id="rId57" xr:uid="{4038A949-47E6-452F-8AD5-A476BA257EC7}"/>
    <hyperlink ref="F609" r:id="rId58" xr:uid="{D7434D64-28FF-446F-94C3-1BCC04238490}"/>
    <hyperlink ref="F608" r:id="rId59" xr:uid="{812260CB-9CCB-4B6A-8196-9E4AB3FBBC0A}"/>
    <hyperlink ref="F607" r:id="rId60" xr:uid="{9BEF4EAD-E675-4628-A19E-EF801D1FB48E}"/>
    <hyperlink ref="F606" r:id="rId61" xr:uid="{3F6E01CD-825D-4E7A-B646-D43E2722A669}"/>
    <hyperlink ref="F605" r:id="rId62" xr:uid="{DD8E062C-C09E-4EEA-B8C6-001D0BDEC816}"/>
    <hyperlink ref="F604" r:id="rId63" xr:uid="{B456DAFD-4416-44D5-81CB-68186450BAFD}"/>
    <hyperlink ref="F603" r:id="rId64" xr:uid="{0BE95AEF-A85B-48B0-80F9-B95DE2D76571}"/>
    <hyperlink ref="F602" r:id="rId65" xr:uid="{C574AEDF-05E1-4EB2-872C-7123C3DB9DB2}"/>
    <hyperlink ref="F601" r:id="rId66" xr:uid="{C9F8CD1F-3CA3-4C05-B389-945B1570D0E8}"/>
    <hyperlink ref="F600" r:id="rId67" xr:uid="{60E9EDDE-1826-4972-8093-F54B141CB2C0}"/>
    <hyperlink ref="F599" r:id="rId68" xr:uid="{2715EA7F-75D8-4FCF-BC01-511E8DAB0886}"/>
    <hyperlink ref="F598" r:id="rId69" xr:uid="{DF31A432-1DB8-411C-AFD4-A46A0962DC96}"/>
    <hyperlink ref="F597" r:id="rId70" xr:uid="{D0220D35-0542-4497-9907-60111155D478}"/>
    <hyperlink ref="F596" r:id="rId71" xr:uid="{B5CEB91C-43E3-4F2B-BAC0-9AF4B97AFD96}"/>
    <hyperlink ref="F595" r:id="rId72" xr:uid="{C439CCB0-AC80-4555-AF3F-E9D5636FFC24}"/>
    <hyperlink ref="F594" r:id="rId73" xr:uid="{355F0559-1F91-4AB4-B8CB-ACA7D1B208A3}"/>
    <hyperlink ref="F593" r:id="rId74" xr:uid="{6C01A405-A332-4E59-9E3B-5FD720DA8606}"/>
    <hyperlink ref="F592" r:id="rId75" xr:uid="{DC091221-7BE1-41A2-8909-0DA17F2707D8}"/>
    <hyperlink ref="F591" r:id="rId76" xr:uid="{D14B4498-438E-44D9-BA0F-6B4B1C6ACB97}"/>
    <hyperlink ref="F590" r:id="rId77" xr:uid="{91AA1A43-BCBF-4708-A339-0E894D1CF979}"/>
    <hyperlink ref="F589" r:id="rId78" xr:uid="{CD560EB9-17EE-4770-ACD3-23D211A9A87B}"/>
    <hyperlink ref="F588" r:id="rId79" xr:uid="{026EFC45-8ACF-4327-BB2D-0BF58C7F42FF}"/>
    <hyperlink ref="F587" r:id="rId80" xr:uid="{F736E4F4-124D-464D-89CC-5A30F16F0831}"/>
    <hyperlink ref="F586" r:id="rId81" xr:uid="{9CD66A14-E4B5-4610-85C2-B91439244B01}"/>
    <hyperlink ref="F585" r:id="rId82" xr:uid="{4598A355-A531-4E0E-938F-887EC51BE3BF}"/>
    <hyperlink ref="F584" r:id="rId83" xr:uid="{91756AA5-170C-4A82-B42C-9D8546371A94}"/>
    <hyperlink ref="F583" r:id="rId84" xr:uid="{C6E61E11-BCC6-486F-8C0C-619B007E9C34}"/>
    <hyperlink ref="F582" r:id="rId85" xr:uid="{6FA1B444-9F7B-4294-8571-12853CA91587}"/>
    <hyperlink ref="F581" r:id="rId86" xr:uid="{014A46A3-0AD4-4CDC-876B-005BD185A2D5}"/>
    <hyperlink ref="F580" r:id="rId87" xr:uid="{7DD66FBD-37C0-4335-B678-CFC998642E60}"/>
    <hyperlink ref="F579" r:id="rId88" xr:uid="{75CC2BC7-7F99-4E51-A659-2D98FE71444A}"/>
    <hyperlink ref="F578" r:id="rId89" xr:uid="{3F5B119A-2DC7-40D1-BE59-55BEF831C78F}"/>
    <hyperlink ref="F577" r:id="rId90" xr:uid="{2FA5ADF1-790C-417E-8C6B-E0D07E055916}"/>
    <hyperlink ref="F576" r:id="rId91" xr:uid="{9C45B4A7-8668-4F24-AA34-CDE492C2367F}"/>
    <hyperlink ref="F575" r:id="rId92" xr:uid="{2C236313-85F0-44B5-A1F5-51199C98D186}"/>
    <hyperlink ref="F574" r:id="rId93" xr:uid="{F399BB30-9478-4F42-8C51-3E8A0CB433B6}"/>
    <hyperlink ref="F573" r:id="rId94" xr:uid="{B59E6266-F1D3-4E99-93AF-D19B6A455EBB}"/>
    <hyperlink ref="F572" r:id="rId95" xr:uid="{DC6E450B-CC4A-4F20-B71B-4EEB117834BD}"/>
    <hyperlink ref="F571" r:id="rId96" xr:uid="{D2C3C68D-AF72-421F-A20E-B694FD24FB83}"/>
    <hyperlink ref="F570" r:id="rId97" xr:uid="{4FCBB2D4-BE20-4C8C-8C4C-90FB6C51D14D}"/>
    <hyperlink ref="F569" r:id="rId98" xr:uid="{E218FA6C-D97E-43BA-BDA8-7B49443BC85D}"/>
    <hyperlink ref="F568" r:id="rId99" xr:uid="{1E6691D4-D617-49BD-AD87-45255A0B528F}"/>
    <hyperlink ref="F567" r:id="rId100" xr:uid="{1F95B95C-F7C2-42AF-BF38-013A82F79F78}"/>
    <hyperlink ref="F566" r:id="rId101" xr:uid="{C62E5C3A-8720-44BB-A6E3-B4F46D70977C}"/>
    <hyperlink ref="F565" r:id="rId102" xr:uid="{274DF126-2346-4888-869E-68C543ADD40C}"/>
    <hyperlink ref="F564" r:id="rId103" xr:uid="{B5335820-F6D6-4B0D-A6AF-F7A339BF38DE}"/>
    <hyperlink ref="F563" r:id="rId104" xr:uid="{3F722FED-CB6A-49DE-99F5-E25255F82494}"/>
    <hyperlink ref="F562" r:id="rId105" xr:uid="{C34FB9D0-4808-43A8-8D0A-2B4600F114A6}"/>
    <hyperlink ref="F561" r:id="rId106" xr:uid="{760AA04A-527C-47A6-9BB4-A70C5BC91694}"/>
    <hyperlink ref="F560" r:id="rId107" xr:uid="{FB0110F0-CDBA-4B5B-9F65-9801BF43F9C7}"/>
    <hyperlink ref="F559" r:id="rId108" xr:uid="{78DDEA10-A486-4BC2-BE09-09A0111273B2}"/>
    <hyperlink ref="F558" r:id="rId109" xr:uid="{C8864034-DEBF-4483-A249-BEEB0F5B2DDD}"/>
    <hyperlink ref="F557" r:id="rId110" xr:uid="{A0C73E0A-7939-4F93-BACC-B54A6C2ED138}"/>
    <hyperlink ref="F556" r:id="rId111" xr:uid="{82733F2A-3B15-4F50-960C-B365EEB6E619}"/>
    <hyperlink ref="F555" r:id="rId112" xr:uid="{A8E82A42-BD56-42BF-B99A-7E713089AE2D}"/>
    <hyperlink ref="F554" r:id="rId113" xr:uid="{A62E77A4-DF76-4D8E-8092-A63D5F5678B1}"/>
    <hyperlink ref="F553" r:id="rId114" xr:uid="{8B545B40-DF63-439A-9324-F786735CA9B6}"/>
    <hyperlink ref="F552" r:id="rId115" xr:uid="{7CB6404A-EA45-4215-BA0D-7E73DF5407E1}"/>
    <hyperlink ref="F551" r:id="rId116" xr:uid="{246DD2CC-7C04-44F2-8A10-2415FB5E03A3}"/>
    <hyperlink ref="F550" r:id="rId117" xr:uid="{18D1855F-E468-4AFF-8490-FECD91C00450}"/>
    <hyperlink ref="F549" r:id="rId118" xr:uid="{2AE4BDC5-B021-40BA-92DA-7CF424EB013F}"/>
    <hyperlink ref="F548" r:id="rId119" xr:uid="{8DB9E792-5AC0-4CD6-851D-A2ADEAC82AEE}"/>
    <hyperlink ref="F547" r:id="rId120" xr:uid="{846EF03D-C505-4792-A9F7-95820AE0844F}"/>
    <hyperlink ref="F546" r:id="rId121" xr:uid="{D8F62FCB-0CCE-4385-B717-3240AE189E1D}"/>
    <hyperlink ref="F545" r:id="rId122" xr:uid="{BC8C3F24-FB57-4127-876F-C1762B21F15C}"/>
    <hyperlink ref="F544" r:id="rId123" xr:uid="{5BEB2C47-1B2D-49A5-8339-48699F4B6B23}"/>
    <hyperlink ref="F543" r:id="rId124" xr:uid="{FBBF7945-B93C-4755-A6A5-5BF0EC363AF0}"/>
    <hyperlink ref="F542" r:id="rId125" xr:uid="{ACEF357C-E7A9-4273-AAA9-2DB75449B1A2}"/>
    <hyperlink ref="F541" r:id="rId126" xr:uid="{2CC29DF1-7860-42ED-84E4-6D2C6CC35BE0}"/>
    <hyperlink ref="F540" r:id="rId127" xr:uid="{63A1DAD6-04BB-46D6-B956-1847638E0267}"/>
    <hyperlink ref="F539" r:id="rId128" xr:uid="{0AAC215E-670A-4B2E-A1A8-793C11A07D8D}"/>
    <hyperlink ref="F538" r:id="rId129" xr:uid="{11350054-62E9-4B53-9E33-BB78D8BEAA3A}"/>
    <hyperlink ref="F537" r:id="rId130" xr:uid="{56A1467E-F4B7-4119-AFED-B10107D74B3F}"/>
    <hyperlink ref="F536" r:id="rId131" xr:uid="{D6B1B376-B3C6-40F6-91AA-4BDCF0B65E2E}"/>
    <hyperlink ref="F535" r:id="rId132" xr:uid="{B26424D3-5E6F-4842-A733-25556EE46D04}"/>
    <hyperlink ref="F534" r:id="rId133" xr:uid="{6404E909-5E72-4B95-B451-A2422146DDD9}"/>
    <hyperlink ref="F533" r:id="rId134" xr:uid="{AA679C8C-E29C-4B54-9594-28E4ABE2F021}"/>
    <hyperlink ref="F532" r:id="rId135" xr:uid="{2D69AB3C-C38C-4000-AFC5-BE0072400D4A}"/>
    <hyperlink ref="F531" r:id="rId136" xr:uid="{BF09F03F-DDBE-4765-A1F8-FFE791DE6DB8}"/>
    <hyperlink ref="F529" r:id="rId137" xr:uid="{9B7C4C91-C49E-44DD-B0AA-E36213DD033B}"/>
    <hyperlink ref="F528" r:id="rId138" xr:uid="{C553D50A-CBA9-4BF7-AF71-4434BE3B531B}"/>
    <hyperlink ref="F527" r:id="rId139" xr:uid="{3FED0471-F306-4451-A90D-C91B16B955C7}"/>
    <hyperlink ref="F526" r:id="rId140" xr:uid="{97BFFE78-1968-4B14-AC09-B485D7590D23}"/>
    <hyperlink ref="F525" r:id="rId141" xr:uid="{5B09DD09-4081-4D2C-A660-5B205327F475}"/>
    <hyperlink ref="F524" r:id="rId142" xr:uid="{870F5F08-6989-44E5-86F1-669BCAF33AF0}"/>
    <hyperlink ref="F523" r:id="rId143" xr:uid="{66DBFEF8-17A1-4A24-BC74-C8F68B421664}"/>
    <hyperlink ref="F522" r:id="rId144" xr:uid="{ACF31BAE-EB05-452D-B9A7-DEE1CAE52E84}"/>
    <hyperlink ref="F521" r:id="rId145" xr:uid="{A0FF72B1-41D9-4E5F-BEC1-5D9FE794245D}"/>
    <hyperlink ref="F520" r:id="rId146" xr:uid="{571816F9-18E9-49D8-806F-6BA2E2F66932}"/>
    <hyperlink ref="F519" r:id="rId147" xr:uid="{F0B83331-B7B7-4522-BC64-8A2B9C480B88}"/>
    <hyperlink ref="F518" r:id="rId148" xr:uid="{4B7F5B97-4462-4858-AF8A-6EF8FC56EF6E}"/>
    <hyperlink ref="F517" r:id="rId149" xr:uid="{EF0612DF-C371-40F8-82E6-835A9AD2EA32}"/>
    <hyperlink ref="F516" r:id="rId150" xr:uid="{065C489C-6543-48A4-981B-32D4FDFE0A67}"/>
    <hyperlink ref="F515" r:id="rId151" xr:uid="{43D0ED80-F29E-45C7-ABBB-2426C4A0E762}"/>
    <hyperlink ref="F514" r:id="rId152" xr:uid="{61940722-8353-4C44-9FDB-F5D9744C0DA6}"/>
    <hyperlink ref="F513" r:id="rId153" xr:uid="{AFFBE959-79F7-4159-A5ED-B47B405571EA}"/>
    <hyperlink ref="F512" r:id="rId154" xr:uid="{2A868772-FB2D-4A4C-92A5-1CAD9CE6495F}"/>
    <hyperlink ref="F511" r:id="rId155" xr:uid="{37AFCF74-D586-4253-842B-5BB4423712A8}"/>
    <hyperlink ref="F510" r:id="rId156" xr:uid="{3A974192-8202-4895-9B2F-42550F94EDAB}"/>
    <hyperlink ref="F509" r:id="rId157" xr:uid="{E253AAC3-206D-496E-AF42-E0794BCC87B1}"/>
    <hyperlink ref="F508" r:id="rId158" xr:uid="{EE044E09-B285-4D6E-8AB6-3658578BF8AC}"/>
    <hyperlink ref="F507" r:id="rId159" xr:uid="{5C1B71EA-E2F4-446A-8C70-77A3F3BB3654}"/>
    <hyperlink ref="F506" r:id="rId160" xr:uid="{77EAECC3-EAAF-4792-9901-0E3C6C3381F2}"/>
    <hyperlink ref="F505" r:id="rId161" xr:uid="{899D0DE7-3302-4EC8-803E-E7F3C40C2E17}"/>
    <hyperlink ref="F504" r:id="rId162" xr:uid="{46822B87-FBB4-40F9-B74A-8F4E2BC13662}"/>
    <hyperlink ref="F503" r:id="rId163" xr:uid="{CBA0031D-A6A9-4D5D-B479-F982A84E567C}"/>
    <hyperlink ref="F502" r:id="rId164" xr:uid="{2B7A5813-265D-4711-BF78-68706584333D}"/>
    <hyperlink ref="F501" r:id="rId165" xr:uid="{18A50E98-3AC2-4333-8773-0DDC16F9E459}"/>
    <hyperlink ref="F500" r:id="rId166" xr:uid="{BC4DEC26-A9DE-4E2B-A959-57D26A0FBD1E}"/>
    <hyperlink ref="F499" r:id="rId167" xr:uid="{1CDEE706-389E-4143-8496-FE2371AB4D1A}"/>
    <hyperlink ref="F498" r:id="rId168" xr:uid="{699E8FB7-CB1D-4027-B9C8-F2EEBEE9EE3C}"/>
    <hyperlink ref="F497" r:id="rId169" xr:uid="{122B687D-CFF6-4825-A965-526FDE998D7A}"/>
    <hyperlink ref="F496" r:id="rId170" xr:uid="{D69BA108-D239-4AB6-BC77-BA85061C1149}"/>
    <hyperlink ref="F495" r:id="rId171" xr:uid="{DE97D600-F5A1-479F-9031-CD260831AC0D}"/>
    <hyperlink ref="F494" r:id="rId172" xr:uid="{42EBA887-6CE5-4CB8-974B-5A9925C3BD91}"/>
    <hyperlink ref="F493" r:id="rId173" xr:uid="{4385BD45-165A-458A-A1F1-1E8D4B43D947}"/>
    <hyperlink ref="F492" r:id="rId174" xr:uid="{8C70896D-DEBC-410A-953B-9DDAF0A8DFA3}"/>
    <hyperlink ref="F491" r:id="rId175" xr:uid="{5F3C8E72-3EF5-4B8C-81A6-8886C37AF92C}"/>
    <hyperlink ref="F490" r:id="rId176" xr:uid="{CAD2260A-4BE8-4AE7-AF22-FF98D9358811}"/>
    <hyperlink ref="F489" r:id="rId177" xr:uid="{8C321F79-B795-4B1D-9C01-D4E099BF37CC}"/>
    <hyperlink ref="F488" r:id="rId178" xr:uid="{EEB773EB-6AF2-461C-83A6-C6B399B19D78}"/>
    <hyperlink ref="F487" r:id="rId179" xr:uid="{59E6506C-7BBB-4ACD-9C37-B0F6C1CAD374}"/>
    <hyperlink ref="F486" r:id="rId180" xr:uid="{58E79AAE-CEFD-447A-ACCF-337393156AE4}"/>
    <hyperlink ref="F485" r:id="rId181" xr:uid="{AD38BF01-86BF-41A1-B9EC-9B7615C9BA51}"/>
    <hyperlink ref="F484" r:id="rId182" xr:uid="{D6B5D95B-AA5B-4369-85E6-6673FBFB6875}"/>
    <hyperlink ref="F483" r:id="rId183" xr:uid="{F439B9D0-703E-4EDA-84A1-2DB7E4FC2243}"/>
    <hyperlink ref="F482" r:id="rId184" xr:uid="{9AD05E87-A43C-453E-B790-2933958B328B}"/>
    <hyperlink ref="F481" r:id="rId185" xr:uid="{A6E4ACCC-3E0C-497D-9D51-3342C0A89E7E}"/>
    <hyperlink ref="F480" r:id="rId186" xr:uid="{D2C7A23C-ADA3-47DD-8BF6-74C20641E71D}"/>
    <hyperlink ref="F479" r:id="rId187" xr:uid="{B829AA15-88C6-4815-A3CA-90881F8FBAE0}"/>
    <hyperlink ref="F478" r:id="rId188" xr:uid="{2219CCB6-8DF6-4B93-84DE-9B9BDEE0C981}"/>
    <hyperlink ref="F477" r:id="rId189" xr:uid="{F5BE95F5-890D-45C8-A69C-C94FE271E740}"/>
    <hyperlink ref="F476" r:id="rId190" xr:uid="{BDC42295-9485-49A8-B254-DD0A9FC6297F}"/>
    <hyperlink ref="F475" r:id="rId191" xr:uid="{9D6E0BE3-365A-4FA6-AAE5-B146035BA061}"/>
    <hyperlink ref="F474" r:id="rId192" xr:uid="{E7C9CF4A-854D-4B9A-8275-D3AA4E3D568C}"/>
    <hyperlink ref="F473" r:id="rId193" xr:uid="{371E4881-5A18-4022-8B07-FC2D6773EE1C}"/>
    <hyperlink ref="F472" r:id="rId194" xr:uid="{B41AB6D6-0F91-4249-B406-2DFE057B2861}"/>
    <hyperlink ref="F471" r:id="rId195" xr:uid="{B718944C-A3F1-4006-8754-799C5A208A04}"/>
    <hyperlink ref="F470" r:id="rId196" xr:uid="{3045583F-366B-4DEC-A7D7-E61C2CD176F6}"/>
    <hyperlink ref="F469" r:id="rId197" xr:uid="{DDE0AB54-8CC8-4FDB-92CA-F406C0D6D2A1}"/>
    <hyperlink ref="F468" r:id="rId198" xr:uid="{E21CD201-C3E9-439C-B587-CDB8F17A7E86}"/>
    <hyperlink ref="F467" r:id="rId199" xr:uid="{E3112616-2CCA-47F0-BF77-F64D40BBDF64}"/>
    <hyperlink ref="F466" r:id="rId200" xr:uid="{7AD4D3CA-EF45-410C-9B02-EC943D55070C}"/>
    <hyperlink ref="F465" r:id="rId201" xr:uid="{0692E869-2402-4BFD-A3E2-7CF78F1B39D1}"/>
    <hyperlink ref="F464" r:id="rId202" xr:uid="{AE7085CC-8160-4D02-9C34-C2DBCAD1EF5C}"/>
    <hyperlink ref="F463" r:id="rId203" xr:uid="{25A84923-AE85-468C-B9DB-E61C74F2BD0F}"/>
    <hyperlink ref="F462" r:id="rId204" xr:uid="{8E13EE21-AD77-4D38-ADC2-05926AE9F91E}"/>
    <hyperlink ref="F461" r:id="rId205" xr:uid="{D620DE07-1AED-43F5-922B-711BCBA68565}"/>
    <hyperlink ref="F460" r:id="rId206" xr:uid="{F95B327F-4051-4FEF-9ED2-B56364EE855E}"/>
    <hyperlink ref="F459" r:id="rId207" xr:uid="{476052E6-CDBC-4B70-BAD2-46A1BDF8C5AF}"/>
    <hyperlink ref="F458" r:id="rId208" xr:uid="{87F5BE97-85F3-47E2-B2BD-9E1B0DB52087}"/>
    <hyperlink ref="F457" r:id="rId209" xr:uid="{D1C9A85E-EB62-499B-8904-031852816A4E}"/>
    <hyperlink ref="F456" r:id="rId210" xr:uid="{0A738CA5-642C-4ABB-9763-2EB99880555D}"/>
    <hyperlink ref="F455" r:id="rId211" xr:uid="{BB883C99-1077-4D8B-8518-3D34AA74F11D}"/>
    <hyperlink ref="F454" r:id="rId212" xr:uid="{5E4F93F3-51F2-4361-82FC-649CC4C88D81}"/>
    <hyperlink ref="F453" r:id="rId213" xr:uid="{76C66AB2-159C-4CAE-94ED-3BE69D8D1746}"/>
    <hyperlink ref="F452" r:id="rId214" xr:uid="{DC0E0FFE-70D8-42F2-80C0-14833CD1118B}"/>
    <hyperlink ref="F451" r:id="rId215" xr:uid="{934EDA26-35D0-4CDC-9536-45CC52E144CE}"/>
    <hyperlink ref="F450" r:id="rId216" xr:uid="{A3F71CC7-FD9A-433C-89FA-73A5F9854709}"/>
    <hyperlink ref="F448" r:id="rId217" xr:uid="{37A41418-4651-410A-A447-CDC8E2D534E8}"/>
    <hyperlink ref="F449" r:id="rId218" xr:uid="{7E75A870-BF9C-454F-97AC-F2DAAF73B0E2}"/>
    <hyperlink ref="F447" r:id="rId219" xr:uid="{387C93AF-CAD5-452E-82BB-C1ADBC1C7E33}"/>
    <hyperlink ref="F446" r:id="rId220" xr:uid="{0228C2DA-5D51-44F6-915B-7F833690B1E3}"/>
    <hyperlink ref="F445" r:id="rId221" xr:uid="{47F9F331-6A79-49A1-B484-87F86F2AC3EF}"/>
    <hyperlink ref="F444" r:id="rId222" xr:uid="{72E667E5-3EC3-4439-A639-4A76AE32B856}"/>
    <hyperlink ref="F443" r:id="rId223" xr:uid="{33A05836-99F8-450C-8587-54116B43361F}"/>
    <hyperlink ref="F442" r:id="rId224" xr:uid="{D031F9BF-534D-4E89-AF1B-6796435178B1}"/>
    <hyperlink ref="F441" r:id="rId225" xr:uid="{23042A6C-3582-4F15-BC84-B10B8DC74AAA}"/>
    <hyperlink ref="F440" r:id="rId226" xr:uid="{CBBEBC8D-6F56-47A5-9011-6F203FE60420}"/>
    <hyperlink ref="F439" r:id="rId227" xr:uid="{A47DD71F-A060-4021-8A4D-435DED1C5EE5}"/>
    <hyperlink ref="F438" r:id="rId228" xr:uid="{03AE7A66-82CA-4E23-9F51-1FE922D83BC4}"/>
    <hyperlink ref="F437" r:id="rId229" xr:uid="{1693ABFE-5210-47BE-9A72-1A5A4D062047}"/>
    <hyperlink ref="F436" r:id="rId230" xr:uid="{7E47A098-B375-440B-BA2A-6F6704F07309}"/>
    <hyperlink ref="F435" r:id="rId231" xr:uid="{8D5EE606-EEA0-48FE-9378-0DE59AE2E0D3}"/>
    <hyperlink ref="F434" r:id="rId232" xr:uid="{9B3CA1B7-A7CE-4708-A837-77DAE9BCF55F}"/>
    <hyperlink ref="F433" r:id="rId233" xr:uid="{4D06039D-C80E-431D-AB5B-06A7CBC5343D}"/>
    <hyperlink ref="F432" r:id="rId234" xr:uid="{7D6D227B-9E2F-4C5B-9395-A4A11C89EB1B}"/>
    <hyperlink ref="F431" r:id="rId235" xr:uid="{2B262AC0-251F-422F-BC1E-C99FDB5988B3}"/>
    <hyperlink ref="F430" r:id="rId236" xr:uid="{87ED7989-0589-409B-A1B1-FFC4ABFC0FB8}"/>
    <hyperlink ref="F429" r:id="rId237" xr:uid="{BE59973B-3024-4734-853D-61CA531777A7}"/>
    <hyperlink ref="F428" r:id="rId238" xr:uid="{92BEB0A3-8708-4945-BED9-FA1BAB8F6431}"/>
    <hyperlink ref="F427" r:id="rId239" xr:uid="{88982951-751B-425E-A0EE-009E2A262EA9}"/>
    <hyperlink ref="F426" r:id="rId240" xr:uid="{FA69FA23-A976-48ED-97C7-A6D132C4321D}"/>
    <hyperlink ref="F425" r:id="rId241" xr:uid="{899522CE-720F-47D2-A3BF-7A4265A0F11E}"/>
    <hyperlink ref="F424" r:id="rId242" xr:uid="{17B44B51-95EC-460F-A1C5-73C3DD5DBC57}"/>
    <hyperlink ref="F423" r:id="rId243" xr:uid="{80C29507-43BC-4ACC-AB0E-746E6BBDD65C}"/>
    <hyperlink ref="F422" r:id="rId244" xr:uid="{C473318F-8BA3-46CD-9E5B-FCFD3607E4A4}"/>
    <hyperlink ref="F421" r:id="rId245" xr:uid="{B7EEA2A9-6399-4E3A-9740-061621F69D74}"/>
    <hyperlink ref="F420" r:id="rId246" xr:uid="{70E53706-EEA1-44A0-B373-B6258425128D}"/>
    <hyperlink ref="F419" r:id="rId247" xr:uid="{E8D4792F-D029-4DE3-B1D4-6891B48B4464}"/>
    <hyperlink ref="F418" r:id="rId248" xr:uid="{E98CEB43-CB1F-4A36-81BB-40A90FD5D8D3}"/>
    <hyperlink ref="F417" r:id="rId249" xr:uid="{BA6BA304-CC76-4F70-91A9-F75F08FB310D}"/>
    <hyperlink ref="F416" r:id="rId250" xr:uid="{2F1113ED-D1A8-4886-B45B-175DB5147753}"/>
    <hyperlink ref="F415" r:id="rId251" xr:uid="{847D708C-2FA4-494A-99F3-99DD4A9A3003}"/>
    <hyperlink ref="F414" r:id="rId252" xr:uid="{7896E0F4-A9E8-452A-A99A-D3B9B2B1FD05}"/>
    <hyperlink ref="F413" r:id="rId253" xr:uid="{DA1A203D-43EB-4EBC-9755-775CD627A5FF}"/>
    <hyperlink ref="F412" r:id="rId254" xr:uid="{B634EFC3-67F7-4AA1-A2D0-6E4C8023FF71}"/>
    <hyperlink ref="F411" r:id="rId255" xr:uid="{555E6C9A-2C4B-4241-948B-F4F88F42DA25}"/>
    <hyperlink ref="F410" r:id="rId256" xr:uid="{D4726F61-0841-4178-A90E-09EB154D25E1}"/>
    <hyperlink ref="F409" r:id="rId257" xr:uid="{AD8CF941-D421-4339-A1CD-7B4EA198673F}"/>
    <hyperlink ref="F408" r:id="rId258" xr:uid="{F8283665-3586-4EC0-A07E-998D48D185A5}"/>
    <hyperlink ref="F407" r:id="rId259" xr:uid="{0B2CBF14-D39A-4E66-AB42-1BF96E9FC9D2}"/>
    <hyperlink ref="F406" r:id="rId260" xr:uid="{2F5EADB4-94A8-45B8-80AE-CCFB06ADEDA7}"/>
    <hyperlink ref="F405" r:id="rId261" xr:uid="{E8B8EA11-1C0F-4314-B695-5140128540CE}"/>
    <hyperlink ref="F404" r:id="rId262" xr:uid="{B0D87109-5E5A-444F-9A07-42A4C77621EC}"/>
    <hyperlink ref="F403" r:id="rId263" xr:uid="{026CAF3D-EE40-4C04-90C1-02C38DD821CF}"/>
    <hyperlink ref="F402" r:id="rId264" xr:uid="{92E7FFB6-06E4-470A-8E53-C21B84FF1BD2}"/>
    <hyperlink ref="F401" r:id="rId265" xr:uid="{EB810CBE-6473-4CB8-A95A-9EBF660E2E66}"/>
    <hyperlink ref="F400" r:id="rId266" xr:uid="{AB199021-655A-4177-AFF4-C9C253604EB0}"/>
    <hyperlink ref="F399" r:id="rId267" xr:uid="{C4FBD58D-BD12-4D35-A2FC-924A942C488D}"/>
    <hyperlink ref="F398" r:id="rId268" xr:uid="{2CD31D82-2AEF-4BF8-A6E5-4DBC5722772F}"/>
    <hyperlink ref="F397" r:id="rId269" xr:uid="{288C68C6-510A-4007-AA35-72F05E1F0AF4}"/>
    <hyperlink ref="F396" r:id="rId270" xr:uid="{7D46ECFC-ADA4-4661-9757-15233B6E574D}"/>
    <hyperlink ref="F395" r:id="rId271" xr:uid="{13A68D4E-1A15-42E1-ABF5-82C2EE348A22}"/>
    <hyperlink ref="F394" r:id="rId272" xr:uid="{4E708A42-8156-4A01-90FB-9F390BD9A1EA}"/>
    <hyperlink ref="F393" r:id="rId273" xr:uid="{06A476E0-C144-47A3-A4A6-F6C5324C5C13}"/>
    <hyperlink ref="F392" r:id="rId274" xr:uid="{BCD710ED-BF60-4A29-9F32-CBB5022624E0}"/>
    <hyperlink ref="F391" r:id="rId275" xr:uid="{16675B7E-9FB3-4B70-8A9E-96A537F5448D}"/>
    <hyperlink ref="F390" r:id="rId276" xr:uid="{C4986718-CBF6-49D7-8246-0BA1412312FE}"/>
    <hyperlink ref="F389" r:id="rId277" xr:uid="{4862D676-1559-4DA9-A430-9D22299DE8C1}"/>
    <hyperlink ref="F388" r:id="rId278" xr:uid="{0A9E3D96-95D0-4E50-B6CA-B8D781308AF5}"/>
    <hyperlink ref="F387" r:id="rId279" xr:uid="{2A8A7688-370D-41CD-BB45-D4A6DB6CF666}"/>
    <hyperlink ref="F386" r:id="rId280" xr:uid="{9331A802-DDC6-421F-BC6D-2B23A7BCAED4}"/>
    <hyperlink ref="F385" r:id="rId281" xr:uid="{1D0D5E43-FA3F-4E26-9851-84C0520CDF10}"/>
    <hyperlink ref="F384" r:id="rId282" xr:uid="{7287AE59-7C0E-4E6D-AE33-5717F8A4B56C}"/>
    <hyperlink ref="F383" r:id="rId283" xr:uid="{1ADC1BB9-8A37-4442-8235-91686AA84B24}"/>
    <hyperlink ref="F382" r:id="rId284" xr:uid="{40CAFB97-C2E9-4A02-B6C4-A9778BA7EEF8}"/>
    <hyperlink ref="F381" r:id="rId285" xr:uid="{CBAF1E84-64EB-4E64-B56C-59F95E1AF898}"/>
    <hyperlink ref="F380" r:id="rId286" xr:uid="{AE8A46FD-C259-45BA-A4DB-D6AC9EFED318}"/>
    <hyperlink ref="F379" r:id="rId287" xr:uid="{86B3D057-FED9-4079-B235-1D946669BFAE}"/>
    <hyperlink ref="F378" r:id="rId288" xr:uid="{F4F5BCC4-68BD-40BE-BA61-FD3815B86533}"/>
    <hyperlink ref="F377" r:id="rId289" xr:uid="{046E6922-8C3D-49E0-A83E-E1324E512AAB}"/>
    <hyperlink ref="F376" r:id="rId290" xr:uid="{D15811EE-1AA6-4899-AD45-AF3DDF91B1E7}"/>
    <hyperlink ref="F375" r:id="rId291" xr:uid="{7DA5A471-F5B6-4C73-86F6-C2DD3C62CBCE}"/>
    <hyperlink ref="F374" r:id="rId292" xr:uid="{199778E0-B125-41D4-B8FA-C113F5C663FF}"/>
    <hyperlink ref="F373" r:id="rId293" xr:uid="{B8707F66-B09F-43B2-AB25-DB23202B1DBE}"/>
    <hyperlink ref="F372" r:id="rId294" xr:uid="{F0C8D794-495F-45B8-96F5-2FE41EF36E26}"/>
    <hyperlink ref="F371" r:id="rId295" xr:uid="{CAA7ED35-8263-45A2-A78E-10CE98405AFE}"/>
    <hyperlink ref="F370" r:id="rId296" xr:uid="{E6DCF417-BB15-49F1-B13B-BF6C05981F13}"/>
    <hyperlink ref="F369" r:id="rId297" xr:uid="{90EE8985-A83B-455F-80A9-8D64C7F60426}"/>
    <hyperlink ref="F368" r:id="rId298" xr:uid="{F2D1CC98-CB11-4C8D-A1B8-5B75788F02A2}"/>
    <hyperlink ref="F367" r:id="rId299" xr:uid="{CCA024E4-F885-44FF-8E0B-7338B7E15E24}"/>
    <hyperlink ref="F366" r:id="rId300" xr:uid="{167D1936-9BDA-4199-9577-14752C54EA63}"/>
    <hyperlink ref="F365" r:id="rId301" xr:uid="{6771218B-8AB5-4AA0-B1B0-718F307BA939}"/>
    <hyperlink ref="F364" r:id="rId302" xr:uid="{D66D75F4-9FC9-48C4-8913-F0DCB72A20D0}"/>
    <hyperlink ref="F363" r:id="rId303" xr:uid="{4A6B1AEF-84CD-4AE4-AA9F-E84F7135C2A5}"/>
    <hyperlink ref="F362" r:id="rId304" xr:uid="{00898656-0EEF-4881-88E7-A5B4571E5CD1}"/>
    <hyperlink ref="F361" r:id="rId305" xr:uid="{313FDB1A-A147-45CA-B8FE-B4ACF4E42F55}"/>
    <hyperlink ref="F360" r:id="rId306" xr:uid="{11D50177-75EE-4521-B06A-9D4FACDDBD9E}"/>
    <hyperlink ref="F359" r:id="rId307" xr:uid="{B40E2F00-2676-40C5-9F02-1717887EC53C}"/>
    <hyperlink ref="F358" r:id="rId308" xr:uid="{9821185E-7FE5-4564-A0D5-060865A17FB8}"/>
    <hyperlink ref="F357" r:id="rId309" xr:uid="{00A9783B-FB85-4514-A703-1621B55F8EAC}"/>
    <hyperlink ref="F356" r:id="rId310" xr:uid="{A0FD3597-E0B2-463E-B53E-32A8F5041B9A}"/>
    <hyperlink ref="F355" r:id="rId311" xr:uid="{DA34F05D-F466-4608-8D38-83F4DC0654C6}"/>
    <hyperlink ref="F354" r:id="rId312" xr:uid="{F9116370-1B63-46D6-A39C-8AE313CA942D}"/>
    <hyperlink ref="F353" r:id="rId313" xr:uid="{CD716735-4AEB-46D2-986B-9517FDC8455B}"/>
    <hyperlink ref="F352" r:id="rId314" xr:uid="{CD84739C-B905-484D-B1DE-56E8E82BFF6B}"/>
    <hyperlink ref="F351" r:id="rId315" xr:uid="{4349CDBF-5327-4582-98D4-AC71F21DB72B}"/>
    <hyperlink ref="F350" r:id="rId316" xr:uid="{D0570215-E4FA-4357-9789-CE576C797E74}"/>
    <hyperlink ref="F349" r:id="rId317" xr:uid="{1906551A-E7D8-4EAD-95C6-58C8CB6F8CB4}"/>
    <hyperlink ref="F348" r:id="rId318" xr:uid="{0F71EB3B-4E7A-4E0C-A870-E4ACAEA4D96C}"/>
    <hyperlink ref="F347" r:id="rId319" xr:uid="{6EAA0A0E-1E9F-45B6-8D72-E9D0CB452685}"/>
    <hyperlink ref="F346" r:id="rId320" xr:uid="{FC3F6D94-A00D-437D-9636-C63EDE057DE4}"/>
    <hyperlink ref="F345" r:id="rId321" xr:uid="{3D5E8A86-17ED-4645-88A7-CB55232FE9DF}"/>
    <hyperlink ref="F344" r:id="rId322" xr:uid="{F6AFFF33-F9B9-423E-A2FC-6B0EF09612BF}"/>
    <hyperlink ref="F343" r:id="rId323" xr:uid="{DD05DFC2-96A9-44E9-AD5F-69475F83911E}"/>
    <hyperlink ref="F342" r:id="rId324" xr:uid="{4ADDD2DC-3A99-47D8-B80B-09B4707F5DB5}"/>
    <hyperlink ref="F341" r:id="rId325" xr:uid="{7240F11B-CEFD-422B-B7E7-033F8D911FC2}"/>
    <hyperlink ref="F340" r:id="rId326" xr:uid="{E637E633-CD25-44A1-ADB2-2C5F911AF841}"/>
    <hyperlink ref="F339" r:id="rId327" xr:uid="{E144CB18-45FB-4CD2-ACEF-A9C5F1350DB1}"/>
    <hyperlink ref="F338" r:id="rId328" xr:uid="{5321C5DF-F2FD-4734-966E-D36179343F4D}"/>
    <hyperlink ref="F337" r:id="rId329" xr:uid="{F629AB1B-4389-42E9-8BB2-C15C79A5E0F1}"/>
    <hyperlink ref="F336" r:id="rId330" xr:uid="{C90E823C-6D7E-4426-B7C3-9CC4719257A2}"/>
    <hyperlink ref="F335" r:id="rId331" xr:uid="{59D32A1B-5DEA-4BFC-91ED-09D987A3ECC6}"/>
    <hyperlink ref="F334" r:id="rId332" xr:uid="{DEB7886D-3069-4A8A-A61A-2E730766E3C1}"/>
    <hyperlink ref="F333" r:id="rId333" xr:uid="{DA9E39D8-978D-4064-BF80-097039060795}"/>
    <hyperlink ref="F332" r:id="rId334" xr:uid="{38B1BCF1-3358-4400-8E82-0922DD0C3B9B}"/>
    <hyperlink ref="F331" r:id="rId335" xr:uid="{B0D5DF77-117F-4E7E-9580-1974832EA521}"/>
    <hyperlink ref="F330" r:id="rId336" xr:uid="{157FCFCA-FAAE-4684-ACEB-9BCB04F51CAF}"/>
    <hyperlink ref="F329" r:id="rId337" xr:uid="{73AF9DFE-0599-43E6-8B15-18B2239AB9F2}"/>
    <hyperlink ref="F328" r:id="rId338" xr:uid="{1DA1A365-9573-4037-B08E-17959303426F}"/>
    <hyperlink ref="F327" r:id="rId339" xr:uid="{CBB144CC-E01D-4F48-9D77-874662E41ABD}"/>
    <hyperlink ref="F326" r:id="rId340" xr:uid="{8B3D68BF-3EE4-4B19-A376-423D092E5238}"/>
    <hyperlink ref="F325" r:id="rId341" xr:uid="{F4D9E17A-BFCD-46ED-AEB1-08B1E5D71050}"/>
    <hyperlink ref="F324" r:id="rId342" xr:uid="{7A991668-CEC6-4EE4-ABD1-D9B87A36D442}"/>
    <hyperlink ref="F323" r:id="rId343" xr:uid="{55C1D86A-6B58-4FD3-960A-5EDB365DB37C}"/>
    <hyperlink ref="F322" r:id="rId344" xr:uid="{133D49C0-37A0-4E9C-9FC6-F108DCAD23F0}"/>
    <hyperlink ref="F321" r:id="rId345" xr:uid="{10415D26-B802-4BB6-852A-AE31B6B312BB}"/>
    <hyperlink ref="F319" r:id="rId346" xr:uid="{220A5051-C615-4D77-A733-12256B2AC9C6}"/>
    <hyperlink ref="F318" r:id="rId347" xr:uid="{D679291A-0326-42EB-BE36-2A5B55EDD7AD}"/>
    <hyperlink ref="F317" r:id="rId348" xr:uid="{B54B3EDF-9B2A-48A5-935F-FBA8A06A6EF7}"/>
    <hyperlink ref="F316" r:id="rId349" xr:uid="{FDDDEEE2-894F-4285-A7DF-A54A496EEEE1}"/>
    <hyperlink ref="F315" r:id="rId350" xr:uid="{1DEA258D-BA25-44E0-90FE-5B873D3AF66A}"/>
    <hyperlink ref="F314" r:id="rId351" xr:uid="{52B64E1F-8CB3-470B-B3F8-FFBE5257EA18}"/>
    <hyperlink ref="F313" r:id="rId352" xr:uid="{232CDEBC-49DD-4F32-8DCF-B49431FC48F4}"/>
    <hyperlink ref="F312" r:id="rId353" xr:uid="{0B8839CB-7AE1-493C-B5EF-FAEA90230157}"/>
    <hyperlink ref="F311" r:id="rId354" xr:uid="{252152E4-4FBB-4B73-A825-6069735F5BF5}"/>
    <hyperlink ref="F310" r:id="rId355" xr:uid="{5BEB39E2-6DA4-48E0-AB08-C5F57138EC7F}"/>
    <hyperlink ref="F309" r:id="rId356" xr:uid="{EF89BA24-06C2-4A70-B460-4A2913F04BF2}"/>
    <hyperlink ref="F308" r:id="rId357" xr:uid="{96817C46-7F9B-41C3-BA17-2799BFE92D66}"/>
    <hyperlink ref="F307" r:id="rId358" xr:uid="{B7AE5E1B-C3A8-468C-85C2-69A81E9237EB}"/>
    <hyperlink ref="F306" r:id="rId359" xr:uid="{43339401-7532-4533-8CE5-23301B67BD82}"/>
    <hyperlink ref="F305" r:id="rId360" xr:uid="{1F2A83CB-DCFC-42B5-916E-4ACC6DBD8B9A}"/>
    <hyperlink ref="F304" r:id="rId361" xr:uid="{A923A89A-EDE0-43CF-88F0-77AD74B1EC19}"/>
    <hyperlink ref="F303" r:id="rId362" xr:uid="{E59F16D4-9A2B-4ED9-A6C2-759967B8C5B8}"/>
    <hyperlink ref="F302" r:id="rId363" xr:uid="{38F8D560-F6E2-4F25-84B2-D306FFA375FD}"/>
    <hyperlink ref="F301" r:id="rId364" xr:uid="{5455783C-C3B2-4892-8500-9014E5A5E3E8}"/>
    <hyperlink ref="F300" r:id="rId365" xr:uid="{97B5BEDD-FBC8-4E44-AAFB-08B962A0405F}"/>
    <hyperlink ref="F299" r:id="rId366" xr:uid="{25402A1B-F284-4223-9136-D883D8CBE001}"/>
    <hyperlink ref="F298" r:id="rId367" xr:uid="{019A1424-06C3-4169-8836-D15D4386F78E}"/>
    <hyperlink ref="F297" r:id="rId368" xr:uid="{C85DA1DA-A5EB-4A14-95B8-591478D9BD5E}"/>
    <hyperlink ref="F296" r:id="rId369" xr:uid="{2954EB10-38ED-472F-984D-41B7159567B7}"/>
    <hyperlink ref="F295" r:id="rId370" xr:uid="{4DA70868-4F45-4261-9C22-FD047463588C}"/>
    <hyperlink ref="F294" r:id="rId371" xr:uid="{B9E6811B-44F1-46C0-8BB0-0F9DD5BC51D6}"/>
    <hyperlink ref="F293" r:id="rId372" xr:uid="{A072A5D2-9506-44BB-9E85-9F72F1CBCE82}"/>
    <hyperlink ref="F292" r:id="rId373" xr:uid="{6BB80B14-F8B9-42B8-828D-C6CD42A93EFB}"/>
    <hyperlink ref="F291" r:id="rId374" xr:uid="{53C4DC68-2589-42E3-A750-752AECA94072}"/>
    <hyperlink ref="F290" r:id="rId375" xr:uid="{A4CBE1F1-63BE-4C74-AC9E-1F3999EB0CE8}"/>
    <hyperlink ref="F289" r:id="rId376" xr:uid="{47AEC33A-B130-4900-8AF7-325F341B0967}"/>
    <hyperlink ref="F288" r:id="rId377" xr:uid="{3504F005-7933-4E1C-8726-74BCC69C3E9F}"/>
    <hyperlink ref="F287" r:id="rId378" xr:uid="{F4EC4F8B-4348-4BBC-BE1A-10C4F8A699BA}"/>
    <hyperlink ref="F286" r:id="rId379" xr:uid="{9E814C80-9D26-42D7-99D7-7D8B9307AA6C}"/>
    <hyperlink ref="F285" r:id="rId380" xr:uid="{08F1D569-A920-4A7B-9009-E216D3E4636E}"/>
    <hyperlink ref="F284" r:id="rId381" xr:uid="{48D7D2B9-8DF1-4905-B99B-3FCC19FE8E34}"/>
    <hyperlink ref="F283" r:id="rId382" xr:uid="{A019707A-1347-4A0C-800C-6EE8248A648E}"/>
    <hyperlink ref="F282" r:id="rId383" xr:uid="{BC9C4EEA-A354-4FC9-ABCA-896E7E480BCE}"/>
    <hyperlink ref="F281" r:id="rId384" xr:uid="{2DC6B5EC-8F2F-4E57-A700-8AB7B7671B6E}"/>
    <hyperlink ref="F280" r:id="rId385" xr:uid="{CEC7319D-F0E4-4567-9E0C-836CFC481C42}"/>
    <hyperlink ref="F279" r:id="rId386" xr:uid="{13CDF7D6-8230-4981-A423-51D776BF8065}"/>
    <hyperlink ref="F278" r:id="rId387" xr:uid="{CE631C9D-007B-4799-8B97-57675B19EE3E}"/>
    <hyperlink ref="F277" r:id="rId388" xr:uid="{75033B5D-89E2-4A26-BEBA-E6B20EC2A4C7}"/>
    <hyperlink ref="F276" r:id="rId389" xr:uid="{E6CFBEEA-8EE2-41B9-91AF-FB6F23A115AC}"/>
    <hyperlink ref="F275" r:id="rId390" xr:uid="{5CEBA5A7-D70A-48D4-BFDB-9F610B9A6CE1}"/>
    <hyperlink ref="F274" r:id="rId391" xr:uid="{9E3A6ABD-81ED-4C44-917F-5CD36B0DEB96}"/>
    <hyperlink ref="F273" r:id="rId392" xr:uid="{214F1DBC-B9D4-4A8E-8C25-7FDA5A9D851A}"/>
    <hyperlink ref="F272" r:id="rId393" xr:uid="{BB97B412-2A32-4DF1-8251-B9EACD9958FD}"/>
    <hyperlink ref="F271" r:id="rId394" xr:uid="{315B5CFE-86D6-4046-BF5A-B7D988760BAC}"/>
    <hyperlink ref="F270" r:id="rId395" xr:uid="{712242DB-299A-466F-B4CE-D116137854B0}"/>
    <hyperlink ref="F269" r:id="rId396" xr:uid="{87725384-74C4-4AB9-BEDA-C72B90B0E25E}"/>
    <hyperlink ref="F268" r:id="rId397" xr:uid="{E3D89A5E-E4E8-46BD-9D55-821D311258F1}"/>
    <hyperlink ref="F267" r:id="rId398" xr:uid="{D85CAC3D-C397-48D8-B189-FF90DD3C5205}"/>
    <hyperlink ref="F266" r:id="rId399" xr:uid="{8D5FA304-F8A9-4CAE-963D-95D1DB6A80B7}"/>
    <hyperlink ref="F265" r:id="rId400" xr:uid="{0FEDA972-31CC-443E-90BA-F81C3D198EB5}"/>
    <hyperlink ref="F264" r:id="rId401" xr:uid="{C2D3CBA1-5DD0-407C-9BD4-6B7DDADE58BC}"/>
    <hyperlink ref="F263" r:id="rId402" xr:uid="{7EA81B6F-BAF5-4A08-AE7E-2B147F104D4C}"/>
    <hyperlink ref="F262" r:id="rId403" xr:uid="{D3B3685C-D597-4ECF-930A-CABA048A4BBA}"/>
    <hyperlink ref="F261" r:id="rId404" xr:uid="{253A7DD2-ED62-41A7-822B-82D7D95EE8C9}"/>
    <hyperlink ref="F260" r:id="rId405" xr:uid="{CFF31B94-2CD1-4F84-B8C9-D6938E4BEA85}"/>
    <hyperlink ref="F259" r:id="rId406" xr:uid="{83DE74A6-D82D-4C9F-B514-0A1ED0C9AC72}"/>
    <hyperlink ref="F258" r:id="rId407" xr:uid="{57A008B7-B3BE-4C5C-90D0-44305F0569CD}"/>
    <hyperlink ref="F257" r:id="rId408" xr:uid="{FE9C64CF-ECA4-4E39-B186-9F8B5E00E2A4}"/>
    <hyperlink ref="F256" r:id="rId409" xr:uid="{A3D70B52-02C4-4E41-AB5F-7FAA1B22F6C6}"/>
    <hyperlink ref="F255" r:id="rId410" xr:uid="{97EC912D-5CA0-4B8D-9061-A37B7F6AD14B}"/>
    <hyperlink ref="F254" r:id="rId411" xr:uid="{23EE7623-4C2E-4EDB-923A-EE0C8D3EA84E}"/>
    <hyperlink ref="F253" r:id="rId412" xr:uid="{A61F8E8C-7E4A-4ADB-8766-734F68F3DA2E}"/>
    <hyperlink ref="F252" r:id="rId413" xr:uid="{55C96085-3425-433E-8145-2A131EB9CA63}"/>
    <hyperlink ref="F251" r:id="rId414" xr:uid="{209A1FF0-51EC-4841-B387-235BF6E1EC9F}"/>
    <hyperlink ref="F250" r:id="rId415" xr:uid="{24929A9D-1D10-4C0E-A385-C0406B2FD3DD}"/>
    <hyperlink ref="F249" r:id="rId416" xr:uid="{436702EB-6183-46CE-9AC3-88AEF77E7DED}"/>
    <hyperlink ref="F248" r:id="rId417" xr:uid="{FEDAF3B9-D897-4C38-9176-EC2215FAB3F0}"/>
    <hyperlink ref="F247" r:id="rId418" xr:uid="{BFF17824-E033-4C0E-ADA6-20EDE1A8DB85}"/>
    <hyperlink ref="F246" r:id="rId419" xr:uid="{04B6737B-019C-489E-981E-A4AB9C06CCFA}"/>
    <hyperlink ref="F245" r:id="rId420" xr:uid="{A38136A3-B16D-4742-89C0-155A921873D8}"/>
    <hyperlink ref="F244" r:id="rId421" xr:uid="{DDB75E22-513A-4BB9-97D0-34368AD7F434}"/>
    <hyperlink ref="F243" r:id="rId422" xr:uid="{C72B7A7B-DB7F-4BB3-AEC2-06A73CB94616}"/>
    <hyperlink ref="F242" r:id="rId423" xr:uid="{0A795888-E1BE-4869-BE9A-452132D652D5}"/>
    <hyperlink ref="F241" r:id="rId424" xr:uid="{1819607F-7293-4B16-AAE1-3A18E9D23312}"/>
    <hyperlink ref="F240" r:id="rId425" xr:uid="{93F201E0-90E9-45D4-B3C3-C209B4049383}"/>
    <hyperlink ref="F239" r:id="rId426" xr:uid="{AF72E7D7-AFAF-45EC-B9EB-71E08578ADEA}"/>
    <hyperlink ref="F238" r:id="rId427" xr:uid="{82FE0B5E-5F29-4FDA-B6BD-2181F5CC70C1}"/>
    <hyperlink ref="F237" r:id="rId428" xr:uid="{A324A5E7-4BE6-4EC8-98CD-07D34D85E69B}"/>
    <hyperlink ref="F236" r:id="rId429" xr:uid="{D45986D8-0BB9-4301-B64D-400444EF7B9E}"/>
    <hyperlink ref="F235" r:id="rId430" xr:uid="{F895930C-7E92-4068-A194-C26CB75A16D0}"/>
    <hyperlink ref="F234" r:id="rId431" xr:uid="{1491D4D9-D229-43D3-AE15-427B5F23AF53}"/>
    <hyperlink ref="F233" r:id="rId432" xr:uid="{A651F4BF-7A98-4CEF-A779-650C25EE1F69}"/>
    <hyperlink ref="F232" r:id="rId433" xr:uid="{B2FCDBE2-EE5F-4AE9-BE23-4561194D54C8}"/>
    <hyperlink ref="F231" r:id="rId434" xr:uid="{4AC578A5-BED8-43CC-9B58-C3060D7757DC}"/>
    <hyperlink ref="F230" r:id="rId435" xr:uid="{A250ADCE-D786-42CB-9838-681D3B43B48C}"/>
    <hyperlink ref="F229" r:id="rId436" xr:uid="{79A97088-3BE4-461C-803C-6CCD9FAC52EF}"/>
    <hyperlink ref="F228" r:id="rId437" xr:uid="{184AB131-9B27-496F-A10C-729AA66E07E8}"/>
    <hyperlink ref="F227" r:id="rId438" xr:uid="{A6F16D8E-2829-40D9-94C3-DAA359CE9C16}"/>
    <hyperlink ref="F226" r:id="rId439" xr:uid="{2E6F14F6-1876-48AD-A357-03B15CB8B45C}"/>
    <hyperlink ref="F225" r:id="rId440" xr:uid="{956F5912-C5B1-4179-8E86-DBE5E784CB6F}"/>
    <hyperlink ref="F224" r:id="rId441" xr:uid="{D8A56FA9-DBEE-4DF6-B8C0-257A478BD63D}"/>
    <hyperlink ref="F223" r:id="rId442" xr:uid="{D5742351-E6B2-4EE0-9372-1959FDDB7E69}"/>
    <hyperlink ref="F222" r:id="rId443" xr:uid="{6243C57E-DEA2-4A52-84E9-0D5D5DF1BA53}"/>
    <hyperlink ref="F221" r:id="rId444" xr:uid="{B9A732CD-FF0B-4D0E-A9F3-13DABC6B2F61}"/>
    <hyperlink ref="F220" r:id="rId445" xr:uid="{57ACF4D5-96F9-4E3F-8C05-15A5B0DE11D5}"/>
    <hyperlink ref="F219" r:id="rId446" xr:uid="{10F0C818-E916-44DF-9341-70ACE802FCD4}"/>
    <hyperlink ref="F218" r:id="rId447" xr:uid="{09E08924-A2D7-4C6E-BCA9-65F3DFEEA0EE}"/>
    <hyperlink ref="F217" r:id="rId448" xr:uid="{4D9D816B-DDB1-45B9-A99F-152AC9688D64}"/>
    <hyperlink ref="F216" r:id="rId449" xr:uid="{1A175E6F-028E-44F3-9A83-85E38C106FCA}"/>
    <hyperlink ref="F214" r:id="rId450" xr:uid="{B45F345A-2A1F-42DF-AAB2-BC52004B9037}"/>
    <hyperlink ref="F215" r:id="rId451" xr:uid="{EA32A744-67CB-45E5-83AA-9497D07C244A}"/>
    <hyperlink ref="F213" r:id="rId452" xr:uid="{9F566B64-4F70-4A4B-8563-7B51E2187536}"/>
    <hyperlink ref="F212" r:id="rId453" xr:uid="{7763399E-AC46-4AAC-9496-656ACEDD30EE}"/>
    <hyperlink ref="F211" r:id="rId454" xr:uid="{00AE4C6F-71D1-4FC3-BEAA-8025458F68CE}"/>
    <hyperlink ref="F210" r:id="rId455" xr:uid="{27A23C8B-5D89-4C75-B174-C257326AAA2C}"/>
    <hyperlink ref="F209" r:id="rId456" xr:uid="{12105216-FC72-4AA0-A386-5CA80E15657F}"/>
    <hyperlink ref="F208" r:id="rId457" xr:uid="{AF66FFFA-3521-4B2C-AB5B-26E3E0006AE9}"/>
    <hyperlink ref="F207" r:id="rId458" xr:uid="{F8B0587A-9B07-46FA-86DC-94947BF3D4C0}"/>
    <hyperlink ref="F206" r:id="rId459" xr:uid="{C02DC5A0-5748-4C36-B503-BB27765B227B}"/>
    <hyperlink ref="F205" r:id="rId460" xr:uid="{B1D84068-9954-4F56-ADD3-69BEAB4DD02F}"/>
    <hyperlink ref="F204" r:id="rId461" xr:uid="{BA327B15-9217-468F-ABA9-DA674FD15C66}"/>
    <hyperlink ref="F203" r:id="rId462" xr:uid="{93F3D7CE-3090-40C3-98CD-F8F0D5114992}"/>
    <hyperlink ref="F202" r:id="rId463" xr:uid="{42C3E3EE-FBFD-4F2D-80B2-E34B1FB0D89A}"/>
    <hyperlink ref="F201" r:id="rId464" xr:uid="{3E56452E-EEDA-44BD-95BC-1EFA90AEDA0F}"/>
    <hyperlink ref="F200" r:id="rId465" xr:uid="{9ED03265-1ED7-445D-94BE-67A5CFA0103D}"/>
    <hyperlink ref="F199" r:id="rId466" xr:uid="{6FB22DCE-18B3-4688-AB17-D3B04D915872}"/>
    <hyperlink ref="F198" r:id="rId467" xr:uid="{EDCFCC7A-054C-4A80-A1D8-B858192D7E6F}"/>
    <hyperlink ref="F197" r:id="rId468" xr:uid="{5C802994-3344-4E67-B6EE-0398F6A69CC7}"/>
    <hyperlink ref="F196" r:id="rId469" xr:uid="{BF9A68DD-574C-4416-8246-58EE3324942C}"/>
    <hyperlink ref="F195" r:id="rId470" xr:uid="{445DECF2-F559-47F7-823A-35467ADF41EA}"/>
    <hyperlink ref="F194" r:id="rId471" xr:uid="{36F55CC4-0340-491D-9C02-2A8D616A306C}"/>
    <hyperlink ref="F193" r:id="rId472" xr:uid="{BB880F93-C945-46DB-906D-6F9036104430}"/>
    <hyperlink ref="F192" r:id="rId473" xr:uid="{CE082B99-38AB-43BB-A4E4-F41B0637AD36}"/>
    <hyperlink ref="F191" r:id="rId474" xr:uid="{F4F5D124-D492-4F60-B152-8C66D15E9114}"/>
    <hyperlink ref="F190" r:id="rId475" xr:uid="{8A1EA7BA-A1C3-4B9F-9A2B-106FA90F743A}"/>
    <hyperlink ref="F189" r:id="rId476" xr:uid="{42B1B7E3-686C-41A4-898B-E0579EC32B1E}"/>
    <hyperlink ref="F188" r:id="rId477" xr:uid="{830C8263-FCAA-4844-9C5D-70000D1A3C78}"/>
    <hyperlink ref="F187" r:id="rId478" xr:uid="{B33FC2E7-AA98-4F46-9420-9671F813EFED}"/>
    <hyperlink ref="F186" r:id="rId479" xr:uid="{409D91FE-FECA-49D9-965B-1A1E73CCD1BC}"/>
    <hyperlink ref="F185" r:id="rId480" xr:uid="{05B51644-46E2-40CC-9E9D-1E6ECF65235D}"/>
    <hyperlink ref="F184" r:id="rId481" xr:uid="{9505F24B-AE78-4905-9E12-11A846C1E8D6}"/>
    <hyperlink ref="F183" r:id="rId482" xr:uid="{0BCA3E60-0099-49B5-B4A6-ED66A3949D06}"/>
    <hyperlink ref="F182" r:id="rId483" xr:uid="{C390C4C7-C571-4333-A0E2-F06A2F76B186}"/>
    <hyperlink ref="F181" r:id="rId484" xr:uid="{5DBD05A7-9E67-420A-B0E9-F621B37DAD3A}"/>
    <hyperlink ref="F180" r:id="rId485" xr:uid="{5E5C6718-C8C5-4C93-ABCF-2326DF1F37BA}"/>
    <hyperlink ref="F179" r:id="rId486" xr:uid="{2B4383EF-97E4-41AE-866E-F1909A979936}"/>
    <hyperlink ref="F178" r:id="rId487" xr:uid="{ECAD565C-0401-4EE4-910F-736C4C0E39D8}"/>
    <hyperlink ref="F177" r:id="rId488" xr:uid="{00A41B4F-2780-484A-ADF0-4D443EB27D4E}"/>
    <hyperlink ref="F176" r:id="rId489" xr:uid="{71EF3E52-33E4-403D-ABC2-3A562622928B}"/>
    <hyperlink ref="F175" r:id="rId490" xr:uid="{BFFB93DD-BB25-4564-8A10-BA3BD8DA5AD6}"/>
    <hyperlink ref="F174" r:id="rId491" xr:uid="{F6617D44-4A68-4605-A8F4-3A50B05BEF24}"/>
    <hyperlink ref="F173" r:id="rId492" xr:uid="{0A57A6BB-AFE9-46AC-9AA1-FE761D95A83E}"/>
    <hyperlink ref="F172" r:id="rId493" xr:uid="{A583BBC1-0FA2-45EE-B66A-02E550FC5773}"/>
    <hyperlink ref="F171" r:id="rId494" xr:uid="{DD4EDEAA-02B6-491C-8C80-A3E2F0025F4A}"/>
    <hyperlink ref="F170" r:id="rId495" xr:uid="{63E05C84-EF94-403D-842A-7252CE040642}"/>
    <hyperlink ref="F169" r:id="rId496" xr:uid="{83FD8F9D-50E7-4ED4-A9B2-5A2FC417BC2C}"/>
    <hyperlink ref="F168" r:id="rId497" xr:uid="{4F781D8D-688C-492F-97D8-E004608B2074}"/>
    <hyperlink ref="F167" r:id="rId498" xr:uid="{7B75FCE2-2867-4EB5-BABF-F10965767832}"/>
    <hyperlink ref="F166" r:id="rId499" xr:uid="{66AF5870-0C1F-4C05-A72F-AF9A530F13B7}"/>
    <hyperlink ref="F165" r:id="rId500" xr:uid="{1EEDE763-309A-46BF-81E8-F841CB2CDA55}"/>
    <hyperlink ref="F164" r:id="rId501" xr:uid="{4C9C4CFA-8B42-4BCB-8734-025D80405F31}"/>
    <hyperlink ref="F163" r:id="rId502" xr:uid="{C1706594-41DB-4A31-99FD-E784A79A53F8}"/>
    <hyperlink ref="F162" r:id="rId503" xr:uid="{D9ED04C4-BDB6-4F03-A078-B6E2BA13744F}"/>
    <hyperlink ref="F161" r:id="rId504" xr:uid="{E305D9FF-3959-4F85-8F0E-9C1F7D54918D}"/>
    <hyperlink ref="F160" r:id="rId505" xr:uid="{34C7A135-81D9-419A-BEB4-7BA89266E158}"/>
    <hyperlink ref="F159" r:id="rId506" xr:uid="{FDFFCC37-367A-48AB-B54F-B4BD7B56549A}"/>
    <hyperlink ref="F158" r:id="rId507" xr:uid="{FD215CC2-19C7-4434-B48E-D40E92851424}"/>
    <hyperlink ref="F157" r:id="rId508" xr:uid="{971EAB8B-0C70-4F89-865B-5EB5AB906EDD}"/>
    <hyperlink ref="F156" r:id="rId509" xr:uid="{76694067-8D11-43DC-8C5E-3C88F960146E}"/>
    <hyperlink ref="F155" r:id="rId510" xr:uid="{9AF33B8C-0E6D-4761-B5D0-6CF892913DC2}"/>
    <hyperlink ref="F154" r:id="rId511" xr:uid="{1C521445-8107-40D4-A740-20BA0E751139}"/>
    <hyperlink ref="F153" r:id="rId512" xr:uid="{B7D748E8-71A4-4DDE-BCFF-4568E2E0685B}"/>
    <hyperlink ref="F152" r:id="rId513" xr:uid="{D252983B-6B6B-46D7-8479-F485642C1C8E}"/>
    <hyperlink ref="F151" r:id="rId514" xr:uid="{D660E1C3-1C7C-4EBF-9258-5752EDCE48F7}"/>
    <hyperlink ref="F150" r:id="rId515" xr:uid="{7275A1F8-5CD8-4B4B-A0C0-67D1EFDF3ED9}"/>
    <hyperlink ref="F149" r:id="rId516" xr:uid="{6E01AAAF-03A3-4FFE-8585-5F9C7DE7F3F8}"/>
    <hyperlink ref="F148" r:id="rId517" xr:uid="{8626F600-C24D-496C-BA28-5DD504F2EC72}"/>
    <hyperlink ref="F147" r:id="rId518" xr:uid="{C92D5DF7-175F-4E91-9ED0-499E5BA8363E}"/>
    <hyperlink ref="F146" r:id="rId519" xr:uid="{16A6B339-0686-4F81-BB79-11A91A24B6B4}"/>
    <hyperlink ref="F145" r:id="rId520" xr:uid="{F7F3200D-DB4E-45BB-B416-BFD6C2B60D72}"/>
    <hyperlink ref="F144" r:id="rId521" xr:uid="{5746E516-F1F1-40B3-AE04-CD9548E677FB}"/>
    <hyperlink ref="F143" r:id="rId522" xr:uid="{0F667CD7-E4EF-4C72-AF3C-259A00AE61A0}"/>
    <hyperlink ref="F142" r:id="rId523" xr:uid="{55AD9452-F871-4352-B881-CD461D52245F}"/>
    <hyperlink ref="F141" r:id="rId524" xr:uid="{8F669C37-4FEC-4B17-BD65-C2A664204E93}"/>
    <hyperlink ref="F140" r:id="rId525" xr:uid="{0EF26369-7113-47A3-A06E-BC533E242E02}"/>
    <hyperlink ref="F139" r:id="rId526" xr:uid="{6A28CD3D-9493-42AB-8B1A-1C8EFE53E808}"/>
    <hyperlink ref="F138" r:id="rId527" xr:uid="{41D99D7D-7672-428B-8494-01312A251743}"/>
    <hyperlink ref="F137" r:id="rId528" xr:uid="{F299EAD6-A854-4061-818F-0B848348518D}"/>
    <hyperlink ref="F136" r:id="rId529" xr:uid="{4D2D39B4-1C24-4632-89B5-8D0BB2FF9627}"/>
    <hyperlink ref="F135" r:id="rId530" xr:uid="{544B7188-BAEC-4B31-9F49-8DA36CC59C0B}"/>
    <hyperlink ref="F134" r:id="rId531" xr:uid="{5640C0FA-BA89-43E0-ADAF-A7E4E4F1B9B3}"/>
    <hyperlink ref="F133" r:id="rId532" xr:uid="{0885A9F3-5802-45EE-9FF4-3872149D297F}"/>
    <hyperlink ref="F132" r:id="rId533" xr:uid="{9E99C133-330F-4E40-B5A9-FF9D1FAE800C}"/>
    <hyperlink ref="F131" r:id="rId534" xr:uid="{8C7CED6D-EDCC-42D0-A0CA-BFC332F8D671}"/>
    <hyperlink ref="F130" r:id="rId535" xr:uid="{E9B97B7E-802E-43BC-983F-DACB49AFB328}"/>
    <hyperlink ref="F129" r:id="rId536" xr:uid="{340DA34E-59F6-4BE7-B092-F2C0A85B16B9}"/>
    <hyperlink ref="F128" r:id="rId537" xr:uid="{3C1A5340-2469-47E9-A672-B2C4322495C7}"/>
    <hyperlink ref="F127" r:id="rId538" xr:uid="{DAE1ECFD-54DB-4026-AD4E-17BCE645C8BC}"/>
    <hyperlink ref="F126" r:id="rId539" xr:uid="{42F2B0C5-86BB-4309-9B4D-30034A9C36BC}"/>
    <hyperlink ref="F125" r:id="rId540" xr:uid="{38CDC60B-DEEF-4E77-93A5-B86F628A83BF}"/>
    <hyperlink ref="F124" r:id="rId541" xr:uid="{70A5FE09-72D5-42D3-A685-EF77483C9671}"/>
    <hyperlink ref="F123" r:id="rId542" xr:uid="{D617A2AD-AD34-492C-9A79-C6B9674CBB24}"/>
    <hyperlink ref="F122" r:id="rId543" xr:uid="{B6AF1DFF-921B-4A6F-9D28-B840275D0036}"/>
    <hyperlink ref="F121" r:id="rId544" xr:uid="{4F6AFC29-A082-47EA-8738-1A5AA16B33DB}"/>
    <hyperlink ref="F120" r:id="rId545" xr:uid="{37BD9F68-3552-46EF-9438-1C82F9150CDD}"/>
    <hyperlink ref="F119" r:id="rId546" xr:uid="{EF95E72D-F679-4317-98AB-B45F0958EA24}"/>
    <hyperlink ref="F118" r:id="rId547" xr:uid="{FCF6071C-7B39-4409-8D94-E2191B0773DF}"/>
    <hyperlink ref="F117" r:id="rId548" xr:uid="{1BDAD376-D003-432F-BADB-65D017BEE2B2}"/>
    <hyperlink ref="F116" r:id="rId549" xr:uid="{A0277A17-38BD-428C-B556-ED216BD4537E}"/>
    <hyperlink ref="F115" r:id="rId550" xr:uid="{0D7D94A7-402F-41BC-A508-8663FC22A215}"/>
    <hyperlink ref="F114" r:id="rId551" xr:uid="{38D55B8A-EBA3-4BC3-B50D-5F0A6ABC4F72}"/>
    <hyperlink ref="F113" r:id="rId552" xr:uid="{8680B08A-5876-4414-8F2F-59667B22186C}"/>
    <hyperlink ref="F112" r:id="rId553" xr:uid="{B676D643-B5B2-408A-BBBA-C2E4C5DBEF69}"/>
    <hyperlink ref="F111" r:id="rId554" xr:uid="{968A03D2-7214-455A-A852-45C62E938E72}"/>
    <hyperlink ref="F110" r:id="rId555" xr:uid="{CED4FEE4-C53B-4EF3-940B-0E3C1D9E2FD8}"/>
    <hyperlink ref="F109" r:id="rId556" xr:uid="{D9518023-48DC-411C-883B-615530424F4B}"/>
    <hyperlink ref="F108" r:id="rId557" xr:uid="{588D75DA-4A6D-4FCD-A2C3-0E2605204A52}"/>
    <hyperlink ref="F107" r:id="rId558" xr:uid="{6564017F-C73C-4E06-8703-5845C7EA8642}"/>
    <hyperlink ref="F106" r:id="rId559" xr:uid="{FA433226-1509-4416-9447-ED9843F9146E}"/>
    <hyperlink ref="F105" r:id="rId560" xr:uid="{4168DA87-0103-47B5-9018-97862ADC4011}"/>
    <hyperlink ref="F104" r:id="rId561" xr:uid="{89CC24C3-6E71-40E2-93D1-C9F858091F3D}"/>
    <hyperlink ref="F103" r:id="rId562" xr:uid="{ED948EDB-6BA7-4985-9348-D31CE11B7907}"/>
    <hyperlink ref="F102" r:id="rId563" xr:uid="{5CABEA04-06E5-4D88-A300-20670D536E2B}"/>
    <hyperlink ref="F101" r:id="rId564" xr:uid="{F984AB01-BD53-4BB6-AB81-F617713CADBA}"/>
    <hyperlink ref="F100" r:id="rId565" xr:uid="{7C7502C9-FC73-47E9-9E76-DD3AE22724B2}"/>
    <hyperlink ref="F99" r:id="rId566" xr:uid="{F9C1881F-4971-4C88-85C3-C0E312C779F6}"/>
    <hyperlink ref="F98" r:id="rId567" xr:uid="{995AC810-2950-4830-85F1-DD4A36119D58}"/>
    <hyperlink ref="F97" r:id="rId568" xr:uid="{4AEA1EA2-119B-4E84-AAC3-1CEAD015BCD1}"/>
    <hyperlink ref="F96" r:id="rId569" xr:uid="{8F64922A-6A64-4906-8DC2-B3CA0C1193CA}"/>
    <hyperlink ref="F95" r:id="rId570" xr:uid="{6330D40F-95E3-48B1-8862-1CB244E4F9C6}"/>
    <hyperlink ref="F94" r:id="rId571" xr:uid="{EB0407E4-383C-4AB3-A100-4A8D6A044B73}"/>
    <hyperlink ref="F93" r:id="rId572" xr:uid="{E5FF1AFD-743C-4736-8E9C-4144696ED0FA}"/>
    <hyperlink ref="F92" r:id="rId573" xr:uid="{7150A417-7AEF-4976-9788-682C7FA1A9A9}"/>
    <hyperlink ref="F91" r:id="rId574" xr:uid="{79A1A40A-1938-4A7E-B84E-69C420929936}"/>
    <hyperlink ref="F90" r:id="rId575" xr:uid="{6CF9DB4D-31A2-4022-824F-16AABF3603FA}"/>
    <hyperlink ref="F89" r:id="rId576" xr:uid="{CB6ABC6D-6578-4265-9365-26DDD2975B59}"/>
    <hyperlink ref="F88" r:id="rId577" xr:uid="{B68F011E-3E63-4BBA-8168-D4C8239CA002}"/>
    <hyperlink ref="F87" r:id="rId578" xr:uid="{EE7EA892-F7B7-4261-814E-91903D4FD0FA}"/>
    <hyperlink ref="F86" r:id="rId579" xr:uid="{9EA87D79-3DF8-4C93-9DA1-D42E70F7B898}"/>
    <hyperlink ref="F85" r:id="rId580" xr:uid="{E87EA664-EC4F-4E91-A7AA-D009D25A9156}"/>
    <hyperlink ref="F84" r:id="rId581" xr:uid="{D3DEF016-9008-417F-B544-ED646F2BBA91}"/>
    <hyperlink ref="F83" r:id="rId582" xr:uid="{9501322B-74B2-4690-A09A-F9A5B68EDF05}"/>
    <hyperlink ref="F82" r:id="rId583" xr:uid="{117CBF5C-EAD0-4540-8E2E-CF4DFD21584E}"/>
    <hyperlink ref="F81" r:id="rId584" xr:uid="{433DA6BA-EC18-4B61-935C-9369E7CCAA03}"/>
    <hyperlink ref="F80" r:id="rId585" xr:uid="{A5977CB7-2AF9-439A-B929-CC19160A7835}"/>
    <hyperlink ref="F79" r:id="rId586" xr:uid="{2F307645-3D90-4C00-A72F-10DB5E19A1AF}"/>
    <hyperlink ref="F78" r:id="rId587" xr:uid="{7F30A1E0-E08F-4B8F-A9D3-546B32D0713E}"/>
    <hyperlink ref="F77" r:id="rId588" xr:uid="{7E579C19-E9D3-4450-8CDF-6F4C16428906}"/>
    <hyperlink ref="F76" r:id="rId589" xr:uid="{061AA191-457D-4704-9C96-8EB2FA99E1A6}"/>
    <hyperlink ref="F75" r:id="rId590" xr:uid="{23696ED2-3007-4F76-836A-7AC5BAEE4A21}"/>
    <hyperlink ref="F74" r:id="rId591" xr:uid="{7CFAC9AC-5208-4B29-BC71-AAA039B30C3D}"/>
    <hyperlink ref="F73" r:id="rId592" xr:uid="{CA526A45-7AD5-4CA8-A935-AED52EA39F3B}"/>
    <hyperlink ref="F72" r:id="rId593" xr:uid="{549B696B-FA5A-44BB-80DE-40C3E2E1F48D}"/>
    <hyperlink ref="F71" r:id="rId594" xr:uid="{68128156-8880-4250-B0A1-F2A64E6E13E8}"/>
    <hyperlink ref="F70" r:id="rId595" xr:uid="{05420352-006A-45FF-880C-8CF7D275CB17}"/>
    <hyperlink ref="F69" r:id="rId596" xr:uid="{B81EA3FE-0FD2-4EF3-B996-F9B616826ADA}"/>
    <hyperlink ref="F68" r:id="rId597" xr:uid="{C9EDB2C1-D2C3-4BC7-AA5F-FE243E261E79}"/>
    <hyperlink ref="F67" r:id="rId598" xr:uid="{C834CAF9-ABD8-4F1A-B0E1-437F05ADBD70}"/>
    <hyperlink ref="F66" r:id="rId599" xr:uid="{F5A64122-51F7-4641-B7D5-57C128B24980}"/>
    <hyperlink ref="F65" r:id="rId600" xr:uid="{94E5C0FF-4A82-4A4D-A5C8-F917E3F1C5CE}"/>
    <hyperlink ref="F64" r:id="rId601" xr:uid="{F6711247-06B3-47F8-A462-58D529C22AC7}"/>
    <hyperlink ref="F63" r:id="rId602" xr:uid="{F043C49B-6370-4CDB-A5AC-9AF02F80F942}"/>
    <hyperlink ref="F62" r:id="rId603" xr:uid="{078F03EA-713E-4129-9165-721782E68386}"/>
    <hyperlink ref="F61" r:id="rId604" xr:uid="{5E8AC71A-895A-4E3B-A88F-DDFF9DB21CDD}"/>
    <hyperlink ref="F60" r:id="rId605" xr:uid="{03E60A65-025D-41FE-A98F-549DEF4AA82B}"/>
    <hyperlink ref="F59" r:id="rId606" xr:uid="{83DEE55F-49B8-4656-8381-4A9CB08864E2}"/>
    <hyperlink ref="F58" r:id="rId607" xr:uid="{5CFFD611-1145-4C3E-BACC-3165EC294EFA}"/>
    <hyperlink ref="F530" r:id="rId608" xr:uid="{6E0D61ED-1DD3-485B-A457-8093AC50B52F}"/>
    <hyperlink ref="F57" r:id="rId609" xr:uid="{C4A42A4D-80B2-4733-80F2-F941C6B3FE8C}"/>
    <hyperlink ref="F56" r:id="rId610" xr:uid="{5A819A1D-B729-461E-897A-A06B0204729F}"/>
    <hyperlink ref="F55" r:id="rId611" xr:uid="{B72F4CFC-1181-4C91-A82C-AB4C1BBFDA19}"/>
    <hyperlink ref="F54" r:id="rId612" xr:uid="{AB01D7E8-A0AF-41AF-AFD6-CADC45586802}"/>
    <hyperlink ref="F53" r:id="rId613" xr:uid="{6B8B2145-66A0-4F70-B3D3-1DD0A0C22FF0}"/>
    <hyperlink ref="F52" r:id="rId614" xr:uid="{62D37CE2-3D52-4DA5-B90F-14F818499D2B}"/>
    <hyperlink ref="F51" r:id="rId615" xr:uid="{189692C9-D4C2-4F3C-B4F6-0A192D72C522}"/>
    <hyperlink ref="F50" r:id="rId616" xr:uid="{3993395A-90F3-4B46-8C2B-45DC2F45FF38}"/>
    <hyperlink ref="F49" r:id="rId617" xr:uid="{9E7664D3-9DFA-431D-8C4F-D1EC453D1AFF}"/>
    <hyperlink ref="F48" r:id="rId618" xr:uid="{D6E6B48A-5FBD-4750-886C-64F2708D7716}"/>
    <hyperlink ref="F47" r:id="rId619" xr:uid="{7DD5A080-B117-4DD2-A56C-DEB2EF3BA0C3}"/>
    <hyperlink ref="F46" r:id="rId620" xr:uid="{213A185A-B0DC-4E98-96D4-7545CECACE36}"/>
    <hyperlink ref="F45" r:id="rId621" xr:uid="{D8482A06-23D2-4C53-9336-8BCAE0798748}"/>
    <hyperlink ref="F44" r:id="rId622" xr:uid="{84A8D22B-C851-4F15-AF8C-31422834AC32}"/>
    <hyperlink ref="F43" r:id="rId623" xr:uid="{2B49F359-6625-4AF4-8E0D-1D7FD50DC668}"/>
    <hyperlink ref="F42" r:id="rId624" xr:uid="{CD55FBA5-F724-4466-A9A3-6E6697870921}"/>
    <hyperlink ref="F41" r:id="rId625" xr:uid="{F5EE3B54-9CB0-4177-9806-2313AFC7DB3D}"/>
    <hyperlink ref="F40" r:id="rId626" xr:uid="{19B7385B-C4A0-41AD-A3C2-AF2529975390}"/>
    <hyperlink ref="F39" r:id="rId627" xr:uid="{32EA7121-16CF-4F1D-8EF7-53464BADC086}"/>
    <hyperlink ref="F38" r:id="rId628" xr:uid="{9B34B7B5-6DCC-4C12-B6E9-ADC09DAB043E}"/>
    <hyperlink ref="F37" r:id="rId629" xr:uid="{9945B951-1E95-4FCC-8292-1066DA17EC06}"/>
    <hyperlink ref="F36" r:id="rId630" xr:uid="{6184CFF8-A343-4DCD-AFDC-CC83E50B7339}"/>
    <hyperlink ref="F35" r:id="rId631" xr:uid="{D79CB467-877F-4E8E-8926-AA5571F6297D}"/>
    <hyperlink ref="F34" r:id="rId632" xr:uid="{363FA057-CD9D-4312-A73C-5CD3F197203B}"/>
    <hyperlink ref="F33" r:id="rId633" xr:uid="{544EE1B9-C1A3-4038-B307-E2688096C335}"/>
    <hyperlink ref="F32" r:id="rId634" xr:uid="{CBD9425F-05E4-4471-B0EF-7CDCDAD87EE2}"/>
    <hyperlink ref="F28" r:id="rId635" xr:uid="{20A4D2C8-9B5A-459A-BFEB-5C35BB35E5AD}"/>
    <hyperlink ref="F31" r:id="rId636" xr:uid="{248FFD56-5DB9-4B8A-BD13-5A2D690DCFD0}"/>
    <hyperlink ref="F30" r:id="rId637" xr:uid="{0C6A5197-C892-4AFC-A3D4-FAE0483A79F0}"/>
    <hyperlink ref="F29" r:id="rId638" xr:uid="{46E52A0D-8196-4C36-BFB6-8BCD09DCFB5B}"/>
    <hyperlink ref="F27" r:id="rId639" xr:uid="{5C279CE4-D989-4086-B5CF-224F6DF67F5F}"/>
    <hyperlink ref="F26" r:id="rId640" xr:uid="{ADD1C3BB-DD37-4388-979D-F97A9A638F72}"/>
    <hyperlink ref="F25" r:id="rId641" xr:uid="{6458DBD8-D550-44E9-85E9-A6D46822D6A3}"/>
    <hyperlink ref="F24" r:id="rId642" xr:uid="{2CB16BCF-03C2-40CA-907D-D4C321C40C4F}"/>
    <hyperlink ref="F23" r:id="rId643" xr:uid="{B99A25EB-3C12-43CE-8280-1C53FEB3DC5F}"/>
    <hyperlink ref="F22" r:id="rId644" xr:uid="{D3879A13-45A9-4B29-9720-AA410F1D83BF}"/>
    <hyperlink ref="F21" r:id="rId645" xr:uid="{B6422E21-E4B9-4A70-A0F8-DF38EAD6EA9B}"/>
    <hyperlink ref="F20" r:id="rId646" xr:uid="{C2268308-434C-4C57-A9EE-52373B5CE223}"/>
    <hyperlink ref="F19" r:id="rId647" xr:uid="{B6276C1B-E590-4CFD-B3C0-25BFE42D6CFC}"/>
    <hyperlink ref="F18" r:id="rId648" xr:uid="{926C0695-92AE-4313-B1A3-928ECDAC5A5B}"/>
    <hyperlink ref="F17" r:id="rId649" xr:uid="{0634BF12-1E82-4B61-A058-E37C2664A95D}"/>
    <hyperlink ref="F16" r:id="rId650" xr:uid="{AE7978E8-8709-40F5-9060-5DA3E04D497E}"/>
    <hyperlink ref="F15" r:id="rId651" xr:uid="{C41B9DD4-5136-4F70-B30D-FA50B0460D38}"/>
    <hyperlink ref="F14" r:id="rId652" xr:uid="{852E7F91-539A-4022-B0AC-D68171DA33B0}"/>
    <hyperlink ref="F13" r:id="rId653" xr:uid="{0C4945C0-14D4-4961-AF14-0CAC3789031F}"/>
    <hyperlink ref="F12" r:id="rId654" xr:uid="{86A49131-18EE-45E4-BF06-51DF30C58B4C}"/>
    <hyperlink ref="F11" r:id="rId655" xr:uid="{40EF2620-F2EA-41EB-AB65-1ACC6432543F}"/>
    <hyperlink ref="F10" r:id="rId656" xr:uid="{D9703BC1-186A-46F1-9999-833DE0D05BD7}"/>
    <hyperlink ref="F9" r:id="rId657" xr:uid="{D27B978D-7B7C-4618-908C-9C1FE88C0909}"/>
    <hyperlink ref="F8" r:id="rId658" xr:uid="{61E32DD7-9136-43CC-A823-8EB6FAF421D0}"/>
    <hyperlink ref="F7" r:id="rId659" xr:uid="{7FB1D4D2-9B0F-48B2-9C8E-3B8088B97E5D}"/>
    <hyperlink ref="F6" r:id="rId660" xr:uid="{1A01D74E-AC9F-434E-85E3-46E67032504D}"/>
    <hyperlink ref="F5" r:id="rId661" xr:uid="{34779B07-51A8-40A5-B670-FF136723C159}"/>
    <hyperlink ref="F4" r:id="rId662" xr:uid="{55F372C3-3E22-4F81-9686-7CAE2F6DE5A2}"/>
    <hyperlink ref="F3" r:id="rId663" xr:uid="{A2336557-1EFC-4583-9F6E-740CAE9B41B4}"/>
    <hyperlink ref="F2" r:id="rId664" xr:uid="{9DE064E9-DCDF-4E72-BE82-04EE0934428E}"/>
    <hyperlink ref="F669" r:id="rId665" xr:uid="{1D9A9059-A0DA-4DFA-9907-83E507009534}"/>
    <hyperlink ref="F668" r:id="rId666" xr:uid="{D56F55D8-6953-498C-ABD5-36EB285E41BA}"/>
    <hyperlink ref="F652" r:id="rId667" xr:uid="{580CDAAA-5A6B-46C1-A2FD-EA5634D9B0C3}"/>
    <hyperlink ref="F653" r:id="rId668" xr:uid="{4C29CCF2-6F22-4136-9B46-D6DDE21738E0}"/>
    <hyperlink ref="F654" r:id="rId669" xr:uid="{019D7B1D-9E79-4C2E-9D60-73C61009B9E9}"/>
    <hyperlink ref="F655" r:id="rId670" xr:uid="{2016413D-0350-4ABE-BB87-66A3FF7A9475}"/>
    <hyperlink ref="F656" r:id="rId671" xr:uid="{C6EDECA5-D440-4E8D-8AFC-EB166FBEAF4A}"/>
    <hyperlink ref="F657" r:id="rId672" xr:uid="{B5940C66-EE95-4AC8-AC96-B0D7E9D9F55F}"/>
    <hyperlink ref="F658" r:id="rId673" xr:uid="{2259F23B-BF89-43E2-AB71-88C2A31370E8}"/>
    <hyperlink ref="F659" r:id="rId674" xr:uid="{C496BE6E-E309-4E55-B087-D041ECC56D58}"/>
    <hyperlink ref="F660" r:id="rId675" xr:uid="{F602DD72-287F-4BC4-9D9F-75B2CFF17180}"/>
    <hyperlink ref="F661" r:id="rId676" xr:uid="{0A482558-86B8-4719-8216-59CA63723A88}"/>
    <hyperlink ref="F662" r:id="rId677" xr:uid="{86C72FF7-A624-4F7B-9561-F7B3FFACE720}"/>
    <hyperlink ref="F663" r:id="rId678" xr:uid="{D4E3ECCD-76A3-47D8-990C-1F143C80CCA5}"/>
    <hyperlink ref="F651" r:id="rId679" xr:uid="{B56360B1-1AA4-48AB-88F9-628E41BBEE99}"/>
    <hyperlink ref="F682" r:id="rId680" xr:uid="{2D388ED6-B754-474E-B640-F265AE995195}"/>
    <hyperlink ref="F683" r:id="rId681" xr:uid="{F67FCC62-8F62-4A13-93E4-C86056134A9D}"/>
    <hyperlink ref="F684" r:id="rId682" xr:uid="{8AD1D606-4629-40D8-8B0F-D2D367ED2763}"/>
    <hyperlink ref="F685" r:id="rId683" xr:uid="{55F85F0D-03DC-4A11-B323-3D5C7C49A564}"/>
    <hyperlink ref="F686" r:id="rId684" xr:uid="{2CEE5F62-DF4E-406D-8781-E0144C51C1FD}"/>
    <hyperlink ref="F687" r:id="rId685" xr:uid="{5A344F97-A340-40FF-811E-95D1C643CEC4}"/>
    <hyperlink ref="F688" r:id="rId686" xr:uid="{F5427A63-76F5-4A99-B6D4-E173C6290043}"/>
    <hyperlink ref="F320" r:id="rId687" xr:uid="{132EFDFB-FAC1-4D8D-AEE9-6BA35A57A587}"/>
  </hyperlinks>
  <pageMargins left="0.7" right="0.7" top="0.75" bottom="0.75" header="0.3" footer="0.3"/>
  <pageSetup paperSize="9" orientation="portrait" r:id="rId68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7A20-59B1-4A1D-A7F2-0F6423903132}">
  <dimension ref="A1:F11"/>
  <sheetViews>
    <sheetView workbookViewId="0">
      <selection activeCell="A8" sqref="A8"/>
    </sheetView>
  </sheetViews>
  <sheetFormatPr defaultRowHeight="15.5" x14ac:dyDescent="0.35"/>
  <cols>
    <col min="1" max="1" width="82.1796875" style="12" customWidth="1"/>
    <col min="2" max="2" width="12.26953125" style="10" customWidth="1"/>
  </cols>
  <sheetData>
    <row r="1" spans="1:6" ht="20.25" customHeight="1" x14ac:dyDescent="0.35">
      <c r="A1" s="45" t="s">
        <v>2715</v>
      </c>
      <c r="B1" s="11">
        <f>COUNTA('Sites submitted'!A2:A688)</f>
        <v>687</v>
      </c>
    </row>
    <row r="2" spans="1:6" ht="20.25" customHeight="1" x14ac:dyDescent="0.35">
      <c r="A2" s="45" t="s">
        <v>2716</v>
      </c>
      <c r="B2" s="11">
        <v>17170</v>
      </c>
    </row>
    <row r="3" spans="1:6" ht="20.25" customHeight="1" x14ac:dyDescent="0.35">
      <c r="A3" s="45" t="s">
        <v>2717</v>
      </c>
      <c r="B3" s="11">
        <f>COUNTIF('Sites submitted'!$I$2:$I$688, "Residential")</f>
        <v>550</v>
      </c>
      <c r="D3" s="31"/>
    </row>
    <row r="4" spans="1:6" ht="20.25" customHeight="1" x14ac:dyDescent="0.35">
      <c r="A4" s="45" t="s">
        <v>2718</v>
      </c>
      <c r="B4" s="11">
        <f>COUNTIF('Sites submitted'!$I$2:$I$688, "Non-residential")</f>
        <v>61</v>
      </c>
      <c r="E4" s="31"/>
    </row>
    <row r="5" spans="1:6" ht="20.25" customHeight="1" x14ac:dyDescent="0.35">
      <c r="A5" s="45" t="s">
        <v>2719</v>
      </c>
      <c r="B5" s="11">
        <f>COUNTIF('Sites submitted'!$I$2:$I$688, "Mixed Use")</f>
        <v>67</v>
      </c>
      <c r="C5" s="31"/>
      <c r="F5" s="31"/>
    </row>
    <row r="6" spans="1:6" ht="20.25" customHeight="1" x14ac:dyDescent="0.35">
      <c r="A6" s="45" t="s">
        <v>2720</v>
      </c>
      <c r="B6" s="11">
        <f>COUNTIF('Sites submitted'!$I$2:$I$688, "Residential or non-Residential")</f>
        <v>9</v>
      </c>
      <c r="C6" s="31"/>
      <c r="D6" s="31"/>
      <c r="E6" s="31"/>
    </row>
    <row r="7" spans="1:6" ht="20.25" customHeight="1" x14ac:dyDescent="0.35">
      <c r="A7" s="27"/>
      <c r="B7" s="9"/>
    </row>
    <row r="8" spans="1:6" ht="20.25" customHeight="1" x14ac:dyDescent="0.35">
      <c r="A8" s="27" t="s">
        <v>2784</v>
      </c>
    </row>
    <row r="9" spans="1:6" ht="20.25" customHeight="1" x14ac:dyDescent="0.35">
      <c r="A9" s="27" t="s">
        <v>2721</v>
      </c>
    </row>
    <row r="10" spans="1:6" ht="20.25" customHeight="1" x14ac:dyDescent="0.35">
      <c r="A10" s="27" t="s">
        <v>2722</v>
      </c>
    </row>
    <row r="11" spans="1:6" ht="20.25" customHeight="1" x14ac:dyDescent="0.35">
      <c r="A11" s="13" t="s">
        <v>4</v>
      </c>
    </row>
  </sheetData>
  <hyperlinks>
    <hyperlink ref="A11" r:id="rId1" xr:uid="{0D079189-2075-429C-BAD1-7D9417FFD35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C3330-DF62-403F-AFDB-AED5B67EECF0}">
  <dimension ref="A1:C6"/>
  <sheetViews>
    <sheetView workbookViewId="0"/>
  </sheetViews>
  <sheetFormatPr defaultColWidth="8.7265625" defaultRowHeight="14.5" x14ac:dyDescent="0.35"/>
  <cols>
    <col min="1" max="1" width="15.54296875" style="121" customWidth="1"/>
    <col min="2" max="2" width="52" style="121" bestFit="1" customWidth="1"/>
    <col min="3" max="3" width="57.1796875" style="121" bestFit="1" customWidth="1"/>
    <col min="4" max="16384" width="8.7265625" style="121"/>
  </cols>
  <sheetData>
    <row r="1" spans="1:3" ht="46.5" x14ac:dyDescent="0.35">
      <c r="A1" s="117" t="s">
        <v>2723</v>
      </c>
      <c r="B1" s="118" t="s">
        <v>2724</v>
      </c>
      <c r="C1" s="118" t="s">
        <v>2725</v>
      </c>
    </row>
    <row r="2" spans="1:3" ht="15.65" customHeight="1" x14ac:dyDescent="0.35">
      <c r="A2" s="119">
        <v>40064</v>
      </c>
      <c r="B2" s="120" t="s">
        <v>329</v>
      </c>
      <c r="C2" s="120" t="s">
        <v>2726</v>
      </c>
    </row>
    <row r="3" spans="1:3" ht="15.65" customHeight="1" x14ac:dyDescent="0.35">
      <c r="A3" s="69">
        <v>40318</v>
      </c>
      <c r="B3" s="32" t="s">
        <v>1412</v>
      </c>
      <c r="C3" s="69" t="s">
        <v>2727</v>
      </c>
    </row>
    <row r="4" spans="1:3" ht="15.5" x14ac:dyDescent="0.35">
      <c r="A4" s="111">
        <v>51611</v>
      </c>
      <c r="B4" s="111" t="s">
        <v>2728</v>
      </c>
      <c r="C4" s="111" t="s">
        <v>2729</v>
      </c>
    </row>
    <row r="5" spans="1:3" ht="15.5" x14ac:dyDescent="0.35">
      <c r="A5" s="122">
        <v>56251</v>
      </c>
      <c r="B5" s="123" t="s">
        <v>2706</v>
      </c>
      <c r="C5" s="123" t="s">
        <v>2730</v>
      </c>
    </row>
    <row r="6" spans="1:3" ht="15.5" x14ac:dyDescent="0.35">
      <c r="A6" s="124">
        <v>56252</v>
      </c>
      <c r="B6" s="111" t="s">
        <v>2731</v>
      </c>
      <c r="C6" s="125" t="s">
        <v>2730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FD56-421D-408E-B313-F17F143C520D}">
  <dimension ref="A1:C16"/>
  <sheetViews>
    <sheetView workbookViewId="0"/>
  </sheetViews>
  <sheetFormatPr defaultColWidth="8.7265625" defaultRowHeight="14.5" x14ac:dyDescent="0.35"/>
  <cols>
    <col min="1" max="1" width="17.1796875" style="86" customWidth="1"/>
    <col min="2" max="2" width="66.26953125" style="86" customWidth="1"/>
    <col min="3" max="3" width="33.7265625" style="86" customWidth="1"/>
    <col min="4" max="16384" width="8.7265625" style="86"/>
  </cols>
  <sheetData>
    <row r="1" spans="1:3" ht="46.5" x14ac:dyDescent="0.35">
      <c r="A1" s="84" t="s">
        <v>2732</v>
      </c>
      <c r="B1" s="85" t="s">
        <v>2724</v>
      </c>
      <c r="C1" s="85" t="s">
        <v>2725</v>
      </c>
    </row>
    <row r="2" spans="1:3" ht="15.5" x14ac:dyDescent="0.35">
      <c r="A2" s="87">
        <v>40116</v>
      </c>
      <c r="B2" s="32" t="s">
        <v>2733</v>
      </c>
      <c r="C2" s="88" t="s">
        <v>2734</v>
      </c>
    </row>
    <row r="3" spans="1:3" ht="31" x14ac:dyDescent="0.35">
      <c r="A3" s="87">
        <v>40118</v>
      </c>
      <c r="B3" s="50" t="s">
        <v>583</v>
      </c>
      <c r="C3" s="87" t="s">
        <v>2735</v>
      </c>
    </row>
    <row r="4" spans="1:3" ht="15.5" x14ac:dyDescent="0.35">
      <c r="A4" s="87">
        <v>40133</v>
      </c>
      <c r="B4" s="33" t="s">
        <v>2736</v>
      </c>
      <c r="C4" s="88" t="s">
        <v>2734</v>
      </c>
    </row>
    <row r="5" spans="1:3" ht="15.5" x14ac:dyDescent="0.35">
      <c r="A5" s="69">
        <v>40338</v>
      </c>
      <c r="B5" s="33" t="s">
        <v>1475</v>
      </c>
      <c r="C5" s="33" t="s">
        <v>2737</v>
      </c>
    </row>
    <row r="6" spans="1:3" ht="46.5" x14ac:dyDescent="0.35">
      <c r="A6" s="69">
        <v>40376</v>
      </c>
      <c r="B6" s="33" t="s">
        <v>2738</v>
      </c>
      <c r="C6" s="35" t="s">
        <v>2739</v>
      </c>
    </row>
    <row r="7" spans="1:3" ht="15.5" x14ac:dyDescent="0.35">
      <c r="A7" s="69">
        <v>40383</v>
      </c>
      <c r="B7" s="35" t="s">
        <v>1615</v>
      </c>
      <c r="C7" s="88" t="s">
        <v>2734</v>
      </c>
    </row>
    <row r="8" spans="1:3" ht="31" x14ac:dyDescent="0.35">
      <c r="A8" s="69">
        <v>48096</v>
      </c>
      <c r="B8" s="89" t="s">
        <v>2740</v>
      </c>
      <c r="C8" s="35" t="s">
        <v>2741</v>
      </c>
    </row>
    <row r="9" spans="1:3" ht="31" x14ac:dyDescent="0.35">
      <c r="A9" s="69">
        <v>52643</v>
      </c>
      <c r="B9" s="35" t="s">
        <v>2742</v>
      </c>
      <c r="C9" s="88" t="s">
        <v>2734</v>
      </c>
    </row>
    <row r="10" spans="1:3" ht="15.5" x14ac:dyDescent="0.35">
      <c r="A10" s="69">
        <v>56181</v>
      </c>
      <c r="B10" s="33" t="s">
        <v>2743</v>
      </c>
      <c r="C10" s="33" t="s">
        <v>2744</v>
      </c>
    </row>
    <row r="11" spans="1:3" ht="15.5" x14ac:dyDescent="0.35">
      <c r="A11" s="69">
        <v>56208</v>
      </c>
      <c r="B11" s="33" t="s">
        <v>2692</v>
      </c>
      <c r="C11" s="33" t="s">
        <v>2744</v>
      </c>
    </row>
    <row r="12" spans="1:3" ht="15.5" x14ac:dyDescent="0.35">
      <c r="A12" s="69">
        <v>56209</v>
      </c>
      <c r="B12" s="33" t="s">
        <v>2745</v>
      </c>
      <c r="C12" s="33" t="s">
        <v>2746</v>
      </c>
    </row>
    <row r="13" spans="1:3" ht="15.5" x14ac:dyDescent="0.35">
      <c r="A13" s="69">
        <v>56210</v>
      </c>
      <c r="B13" s="33" t="s">
        <v>2692</v>
      </c>
      <c r="C13" s="33" t="s">
        <v>2744</v>
      </c>
    </row>
    <row r="14" spans="1:3" ht="15.5" x14ac:dyDescent="0.35">
      <c r="A14" s="69">
        <v>56211</v>
      </c>
      <c r="B14" s="33" t="s">
        <v>2699</v>
      </c>
      <c r="C14" s="33" t="s">
        <v>2744</v>
      </c>
    </row>
    <row r="15" spans="1:3" ht="15.5" x14ac:dyDescent="0.35">
      <c r="A15" s="69">
        <v>56212</v>
      </c>
      <c r="B15" s="90" t="s">
        <v>2747</v>
      </c>
      <c r="C15" s="33" t="s">
        <v>2746</v>
      </c>
    </row>
    <row r="16" spans="1:3" ht="15.5" x14ac:dyDescent="0.35">
      <c r="A16" s="69">
        <v>56213</v>
      </c>
      <c r="B16" s="33" t="s">
        <v>2748</v>
      </c>
      <c r="C16" s="33" t="s">
        <v>2744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DA9C-7A56-4068-8264-577D9835E53A}">
  <dimension ref="A1:D23"/>
  <sheetViews>
    <sheetView workbookViewId="0">
      <selection sqref="A1:XFD1048576"/>
    </sheetView>
  </sheetViews>
  <sheetFormatPr defaultColWidth="8.7265625" defaultRowHeight="15.5" x14ac:dyDescent="0.35"/>
  <cols>
    <col min="1" max="1" width="17" style="52" customWidth="1"/>
    <col min="2" max="2" width="66.26953125" style="52" bestFit="1" customWidth="1"/>
    <col min="3" max="3" width="33.7265625" style="52" bestFit="1" customWidth="1"/>
    <col min="4" max="4" width="60.81640625" style="52" customWidth="1"/>
    <col min="5" max="16384" width="8.7265625" style="52"/>
  </cols>
  <sheetData>
    <row r="1" spans="1:4" ht="72" customHeight="1" x14ac:dyDescent="0.35">
      <c r="A1" s="84" t="s">
        <v>2732</v>
      </c>
      <c r="B1" s="85" t="s">
        <v>2724</v>
      </c>
      <c r="C1" s="85" t="s">
        <v>2725</v>
      </c>
      <c r="D1" s="91"/>
    </row>
    <row r="2" spans="1:4" ht="31" x14ac:dyDescent="0.35">
      <c r="A2" s="53">
        <v>40058</v>
      </c>
      <c r="B2" s="54" t="s">
        <v>295</v>
      </c>
      <c r="C2" s="37" t="s">
        <v>2749</v>
      </c>
    </row>
    <row r="3" spans="1:4" x14ac:dyDescent="0.35">
      <c r="A3" s="53">
        <v>40079</v>
      </c>
      <c r="B3" s="76" t="s">
        <v>387</v>
      </c>
      <c r="C3" s="37" t="s">
        <v>2749</v>
      </c>
    </row>
    <row r="4" spans="1:4" x14ac:dyDescent="0.35">
      <c r="A4" s="53">
        <v>40088</v>
      </c>
      <c r="B4" s="55" t="s">
        <v>440</v>
      </c>
      <c r="C4" s="37" t="s">
        <v>2749</v>
      </c>
    </row>
    <row r="5" spans="1:4" x14ac:dyDescent="0.35">
      <c r="A5" s="53">
        <v>40089</v>
      </c>
      <c r="B5" s="55" t="s">
        <v>445</v>
      </c>
      <c r="C5" s="37" t="s">
        <v>2749</v>
      </c>
    </row>
    <row r="6" spans="1:4" x14ac:dyDescent="0.35">
      <c r="A6" s="53">
        <v>40096</v>
      </c>
      <c r="B6" s="76" t="s">
        <v>2750</v>
      </c>
      <c r="C6" s="37" t="s">
        <v>2749</v>
      </c>
    </row>
    <row r="7" spans="1:4" x14ac:dyDescent="0.35">
      <c r="A7" s="53">
        <v>40250</v>
      </c>
      <c r="B7" s="76" t="s">
        <v>2751</v>
      </c>
      <c r="C7" s="37" t="s">
        <v>2749</v>
      </c>
    </row>
    <row r="8" spans="1:4" x14ac:dyDescent="0.35">
      <c r="A8" s="53">
        <v>40273</v>
      </c>
      <c r="B8" s="76" t="s">
        <v>1259</v>
      </c>
      <c r="C8" s="37" t="s">
        <v>2749</v>
      </c>
    </row>
    <row r="9" spans="1:4" x14ac:dyDescent="0.35">
      <c r="A9" s="53">
        <v>40280</v>
      </c>
      <c r="B9" s="76" t="s">
        <v>1283</v>
      </c>
      <c r="C9" s="37" t="s">
        <v>2749</v>
      </c>
    </row>
    <row r="10" spans="1:4" x14ac:dyDescent="0.35">
      <c r="A10" s="53">
        <v>40282</v>
      </c>
      <c r="B10" s="76" t="s">
        <v>2752</v>
      </c>
      <c r="C10" s="37" t="s">
        <v>2749</v>
      </c>
    </row>
    <row r="11" spans="1:4" x14ac:dyDescent="0.35">
      <c r="A11" s="53">
        <v>40296</v>
      </c>
      <c r="B11" s="76" t="s">
        <v>1342</v>
      </c>
      <c r="C11" s="37" t="s">
        <v>2749</v>
      </c>
    </row>
    <row r="12" spans="1:4" x14ac:dyDescent="0.35">
      <c r="A12" s="53">
        <v>40302</v>
      </c>
      <c r="B12" s="76" t="s">
        <v>2753</v>
      </c>
      <c r="C12" s="37" t="s">
        <v>2749</v>
      </c>
    </row>
    <row r="13" spans="1:4" ht="46.5" x14ac:dyDescent="0.35">
      <c r="A13" s="53">
        <v>40306</v>
      </c>
      <c r="B13" s="76" t="s">
        <v>1372</v>
      </c>
      <c r="C13" s="92" t="s">
        <v>2754</v>
      </c>
    </row>
    <row r="14" spans="1:4" x14ac:dyDescent="0.35">
      <c r="A14" s="53">
        <v>40307</v>
      </c>
      <c r="B14" s="90" t="s">
        <v>2755</v>
      </c>
      <c r="C14" s="92" t="s">
        <v>2737</v>
      </c>
    </row>
    <row r="15" spans="1:4" x14ac:dyDescent="0.35">
      <c r="A15" s="53">
        <v>40312</v>
      </c>
      <c r="B15" s="76" t="s">
        <v>1392</v>
      </c>
      <c r="C15" s="37" t="s">
        <v>2749</v>
      </c>
    </row>
    <row r="16" spans="1:4" x14ac:dyDescent="0.35">
      <c r="A16" s="53">
        <v>40340</v>
      </c>
      <c r="B16" s="93" t="s">
        <v>1479</v>
      </c>
      <c r="C16" s="37" t="s">
        <v>2749</v>
      </c>
    </row>
    <row r="17" spans="1:3" x14ac:dyDescent="0.35">
      <c r="A17" s="53">
        <v>40341</v>
      </c>
      <c r="B17" s="94" t="s">
        <v>1482</v>
      </c>
      <c r="C17" s="37" t="s">
        <v>2756</v>
      </c>
    </row>
    <row r="18" spans="1:3" x14ac:dyDescent="0.35">
      <c r="A18" s="53">
        <v>40389</v>
      </c>
      <c r="B18" s="76" t="s">
        <v>1639</v>
      </c>
      <c r="C18" s="37" t="s">
        <v>2749</v>
      </c>
    </row>
    <row r="19" spans="1:3" x14ac:dyDescent="0.35">
      <c r="A19" s="53">
        <v>40413</v>
      </c>
      <c r="B19" s="53" t="s">
        <v>2757</v>
      </c>
      <c r="C19" s="37" t="s">
        <v>2749</v>
      </c>
    </row>
    <row r="20" spans="1:3" x14ac:dyDescent="0.35">
      <c r="A20" s="53">
        <v>40428</v>
      </c>
      <c r="B20" s="76" t="s">
        <v>1756</v>
      </c>
      <c r="C20" s="37" t="s">
        <v>2749</v>
      </c>
    </row>
    <row r="21" spans="1:3" x14ac:dyDescent="0.35">
      <c r="A21" s="53">
        <v>40446</v>
      </c>
      <c r="B21" s="76" t="s">
        <v>1824</v>
      </c>
      <c r="C21" s="37" t="s">
        <v>2749</v>
      </c>
    </row>
    <row r="22" spans="1:3" x14ac:dyDescent="0.35">
      <c r="A22" s="52">
        <v>40478</v>
      </c>
      <c r="B22" s="56" t="s">
        <v>1935</v>
      </c>
      <c r="C22" s="95" t="s">
        <v>2749</v>
      </c>
    </row>
    <row r="23" spans="1:3" x14ac:dyDescent="0.35">
      <c r="A23" s="37">
        <v>56169</v>
      </c>
      <c r="B23" s="35" t="s">
        <v>2758</v>
      </c>
      <c r="C23" s="37" t="s">
        <v>2737</v>
      </c>
    </row>
  </sheetData>
  <sortState xmlns:xlrd2="http://schemas.microsoft.com/office/spreadsheetml/2017/richdata2" ref="A2:C21">
    <sortCondition ref="A2:A2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B7DC-6525-411F-B454-DB187CDA049E}">
  <dimension ref="A1:C3"/>
  <sheetViews>
    <sheetView workbookViewId="0">
      <selection sqref="A1:XFD1048576"/>
    </sheetView>
  </sheetViews>
  <sheetFormatPr defaultColWidth="8.7265625" defaultRowHeight="14.5" x14ac:dyDescent="0.35"/>
  <cols>
    <col min="1" max="1" width="20.7265625" style="86" customWidth="1"/>
    <col min="2" max="2" width="60.7265625" style="86" customWidth="1"/>
    <col min="3" max="3" width="41.453125" style="86" customWidth="1"/>
    <col min="4" max="16384" width="8.7265625" style="86"/>
  </cols>
  <sheetData>
    <row r="1" spans="1:3" ht="31" x14ac:dyDescent="0.35">
      <c r="A1" s="96" t="s">
        <v>2732</v>
      </c>
      <c r="B1" s="97" t="s">
        <v>2724</v>
      </c>
      <c r="C1" s="98" t="s">
        <v>2725</v>
      </c>
    </row>
    <row r="2" spans="1:3" ht="15.5" x14ac:dyDescent="0.35">
      <c r="A2" s="99">
        <v>56169</v>
      </c>
      <c r="B2" s="36" t="s">
        <v>2758</v>
      </c>
      <c r="C2" s="44" t="s">
        <v>2759</v>
      </c>
    </row>
    <row r="3" spans="1:3" ht="15.5" x14ac:dyDescent="0.35">
      <c r="A3" s="99">
        <v>56170</v>
      </c>
      <c r="B3" s="36" t="s">
        <v>2686</v>
      </c>
      <c r="C3" s="44" t="s">
        <v>2759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04BC-19F0-4688-9604-2F8F12FE22EF}">
  <dimension ref="A1:C12"/>
  <sheetViews>
    <sheetView workbookViewId="0">
      <selection sqref="A1:XFD1048576"/>
    </sheetView>
  </sheetViews>
  <sheetFormatPr defaultColWidth="8.7265625" defaultRowHeight="14.5" x14ac:dyDescent="0.35"/>
  <cols>
    <col min="1" max="1" width="20.7265625" style="86" customWidth="1"/>
    <col min="2" max="2" width="60.7265625" style="86" customWidth="1"/>
    <col min="3" max="3" width="41.26953125" style="86" customWidth="1"/>
    <col min="4" max="16384" width="8.7265625" style="86"/>
  </cols>
  <sheetData>
    <row r="1" spans="1:3" ht="31" x14ac:dyDescent="0.35">
      <c r="A1" s="100" t="s">
        <v>2732</v>
      </c>
      <c r="B1" s="101" t="s">
        <v>2724</v>
      </c>
      <c r="C1" s="101" t="s">
        <v>2725</v>
      </c>
    </row>
    <row r="2" spans="1:3" ht="15.5" x14ac:dyDescent="0.35">
      <c r="A2" s="102">
        <v>40171</v>
      </c>
      <c r="B2" s="17" t="s">
        <v>854</v>
      </c>
      <c r="C2" s="69" t="s">
        <v>2737</v>
      </c>
    </row>
    <row r="3" spans="1:3" ht="15.5" x14ac:dyDescent="0.35">
      <c r="A3" s="102">
        <v>40232</v>
      </c>
      <c r="B3" s="17" t="s">
        <v>1128</v>
      </c>
      <c r="C3" s="69" t="s">
        <v>2760</v>
      </c>
    </row>
    <row r="4" spans="1:3" ht="15.5" x14ac:dyDescent="0.35">
      <c r="A4" s="102">
        <v>40239</v>
      </c>
      <c r="B4" s="17" t="s">
        <v>1146</v>
      </c>
      <c r="C4" s="69" t="s">
        <v>2760</v>
      </c>
    </row>
    <row r="5" spans="1:3" ht="15.5" x14ac:dyDescent="0.35">
      <c r="A5" s="103">
        <v>40334</v>
      </c>
      <c r="B5" s="17" t="s">
        <v>2761</v>
      </c>
      <c r="C5" s="88" t="s">
        <v>2762</v>
      </c>
    </row>
    <row r="6" spans="1:3" ht="15.5" x14ac:dyDescent="0.35">
      <c r="A6" s="103">
        <v>40466</v>
      </c>
      <c r="B6" s="17" t="s">
        <v>1892</v>
      </c>
      <c r="C6" s="88" t="s">
        <v>2763</v>
      </c>
    </row>
    <row r="7" spans="1:3" ht="15.5" x14ac:dyDescent="0.35">
      <c r="A7" s="33">
        <v>56132</v>
      </c>
      <c r="B7" s="35" t="s">
        <v>2667</v>
      </c>
      <c r="C7" s="33" t="s">
        <v>2759</v>
      </c>
    </row>
    <row r="8" spans="1:3" ht="15.5" x14ac:dyDescent="0.35">
      <c r="A8" s="33">
        <v>56133</v>
      </c>
      <c r="B8" s="36" t="s">
        <v>2672</v>
      </c>
      <c r="C8" s="33" t="s">
        <v>2759</v>
      </c>
    </row>
    <row r="9" spans="1:3" ht="15.5" x14ac:dyDescent="0.35">
      <c r="A9" s="33">
        <v>56134</v>
      </c>
      <c r="B9" s="36" t="s">
        <v>2675</v>
      </c>
      <c r="C9" s="33" t="s">
        <v>2759</v>
      </c>
    </row>
    <row r="10" spans="1:3" ht="15.5" x14ac:dyDescent="0.35">
      <c r="A10" s="33">
        <v>51047</v>
      </c>
      <c r="B10" s="104" t="s">
        <v>2764</v>
      </c>
      <c r="C10" s="35" t="s">
        <v>2765</v>
      </c>
    </row>
    <row r="11" spans="1:3" ht="15.5" x14ac:dyDescent="0.35">
      <c r="A11" s="37">
        <v>56167</v>
      </c>
      <c r="B11" s="33" t="s">
        <v>2766</v>
      </c>
      <c r="C11" s="37" t="s">
        <v>2759</v>
      </c>
    </row>
    <row r="12" spans="1:3" ht="15.5" x14ac:dyDescent="0.35">
      <c r="A12" s="37">
        <v>56168</v>
      </c>
      <c r="B12" s="33" t="s">
        <v>2767</v>
      </c>
      <c r="C12" s="37" t="s">
        <v>2759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7295-1E05-4FE9-9B71-EE25B1BA0B40}">
  <dimension ref="A1:C16"/>
  <sheetViews>
    <sheetView workbookViewId="0">
      <selection activeCell="B22" sqref="B22"/>
    </sheetView>
  </sheetViews>
  <sheetFormatPr defaultColWidth="8.7265625" defaultRowHeight="14.5" x14ac:dyDescent="0.35"/>
  <cols>
    <col min="1" max="1" width="20.7265625" style="86" customWidth="1"/>
    <col min="2" max="2" width="60.7265625" style="86" customWidth="1"/>
    <col min="3" max="3" width="38.1796875" style="86" bestFit="1" customWidth="1"/>
    <col min="4" max="16384" width="8.7265625" style="86"/>
  </cols>
  <sheetData>
    <row r="1" spans="1:3" ht="31" x14ac:dyDescent="0.35">
      <c r="A1" s="105" t="s">
        <v>2732</v>
      </c>
      <c r="B1" s="106" t="s">
        <v>2724</v>
      </c>
      <c r="C1" s="106" t="s">
        <v>2725</v>
      </c>
    </row>
    <row r="2" spans="1:3" ht="20.25" customHeight="1" x14ac:dyDescent="0.35">
      <c r="A2" s="107">
        <v>40059</v>
      </c>
      <c r="B2" s="108" t="s">
        <v>300</v>
      </c>
      <c r="C2" s="109" t="s">
        <v>2768</v>
      </c>
    </row>
    <row r="3" spans="1:3" ht="20.25" customHeight="1" x14ac:dyDescent="0.35">
      <c r="A3" s="110">
        <v>40334</v>
      </c>
      <c r="B3" s="32" t="s">
        <v>2761</v>
      </c>
      <c r="C3" s="111" t="s">
        <v>2769</v>
      </c>
    </row>
    <row r="4" spans="1:3" ht="20.25" customHeight="1" x14ac:dyDescent="0.35">
      <c r="A4" s="110">
        <v>40338</v>
      </c>
      <c r="B4" s="32" t="s">
        <v>1475</v>
      </c>
      <c r="C4" s="111" t="s">
        <v>2768</v>
      </c>
    </row>
    <row r="5" spans="1:3" ht="39.75" customHeight="1" x14ac:dyDescent="0.35">
      <c r="A5" s="110">
        <v>40339</v>
      </c>
      <c r="B5" s="32" t="s">
        <v>2770</v>
      </c>
      <c r="C5" s="112" t="s">
        <v>2771</v>
      </c>
    </row>
    <row r="6" spans="1:3" ht="20.25" customHeight="1" x14ac:dyDescent="0.35">
      <c r="A6" s="113">
        <v>40481</v>
      </c>
      <c r="B6" s="114" t="s">
        <v>1947</v>
      </c>
      <c r="C6" s="111" t="s">
        <v>2769</v>
      </c>
    </row>
    <row r="7" spans="1:3" ht="20.25" customHeight="1" x14ac:dyDescent="0.35">
      <c r="A7" s="115">
        <v>40485</v>
      </c>
      <c r="B7" s="32" t="s">
        <v>1959</v>
      </c>
      <c r="C7" s="111" t="s">
        <v>2769</v>
      </c>
    </row>
    <row r="8" spans="1:3" ht="20.25" customHeight="1" x14ac:dyDescent="0.35">
      <c r="A8" s="115">
        <v>40487</v>
      </c>
      <c r="B8" s="32" t="s">
        <v>1965</v>
      </c>
      <c r="C8" s="111" t="s">
        <v>2769</v>
      </c>
    </row>
    <row r="9" spans="1:3" ht="20.25" customHeight="1" x14ac:dyDescent="0.35">
      <c r="A9" s="110">
        <v>40488</v>
      </c>
      <c r="B9" s="32" t="s">
        <v>1968</v>
      </c>
      <c r="C9" s="111" t="s">
        <v>2769</v>
      </c>
    </row>
    <row r="10" spans="1:3" ht="20.25" customHeight="1" x14ac:dyDescent="0.35">
      <c r="A10" s="115">
        <v>40488</v>
      </c>
      <c r="B10" s="32" t="s">
        <v>1968</v>
      </c>
      <c r="C10" s="111" t="s">
        <v>2769</v>
      </c>
    </row>
    <row r="11" spans="1:3" ht="20.25" customHeight="1" x14ac:dyDescent="0.35">
      <c r="A11" s="115">
        <v>40494</v>
      </c>
      <c r="B11" s="17" t="s">
        <v>1988</v>
      </c>
      <c r="C11" s="111" t="s">
        <v>2769</v>
      </c>
    </row>
    <row r="12" spans="1:3" ht="20.25" customHeight="1" x14ac:dyDescent="0.35">
      <c r="A12" s="24">
        <v>53262</v>
      </c>
      <c r="B12" s="25" t="s">
        <v>2651</v>
      </c>
      <c r="C12" s="33" t="s">
        <v>2759</v>
      </c>
    </row>
    <row r="13" spans="1:3" ht="20.25" customHeight="1" x14ac:dyDescent="0.35">
      <c r="A13" s="24">
        <v>54906</v>
      </c>
      <c r="B13" s="25" t="s">
        <v>2653</v>
      </c>
      <c r="C13" s="33" t="s">
        <v>2759</v>
      </c>
    </row>
    <row r="14" spans="1:3" ht="20.25" customHeight="1" x14ac:dyDescent="0.35">
      <c r="A14" s="24">
        <v>55082</v>
      </c>
      <c r="B14" s="25" t="s">
        <v>2656</v>
      </c>
      <c r="C14" s="33" t="s">
        <v>2759</v>
      </c>
    </row>
    <row r="15" spans="1:3" ht="31" x14ac:dyDescent="0.35">
      <c r="A15" s="24">
        <v>55083</v>
      </c>
      <c r="B15" s="28" t="s">
        <v>2660</v>
      </c>
      <c r="C15" s="33" t="s">
        <v>2759</v>
      </c>
    </row>
    <row r="16" spans="1:3" ht="15.5" x14ac:dyDescent="0.35">
      <c r="A16" s="24">
        <v>55106</v>
      </c>
      <c r="B16" s="25" t="s">
        <v>2664</v>
      </c>
      <c r="C16" s="33" t="s">
        <v>2759</v>
      </c>
    </row>
  </sheetData>
  <sortState xmlns:xlrd2="http://schemas.microsoft.com/office/spreadsheetml/2017/richdata2" ref="A2:C17">
    <sortCondition ref="A1"/>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bbf5daa-ab74-4abf-a4e7-8de9312893a6">
      <UserInfo>
        <DisplayName>Dixon Jonathan</DisplayName>
        <AccountId>47</AccountId>
        <AccountType/>
      </UserInfo>
      <UserInfo>
        <DisplayName>Roberts David</DisplayName>
        <AccountId>71</AccountId>
        <AccountType/>
      </UserInfo>
      <UserInfo>
        <DisplayName>Terry De Sousa</DisplayName>
        <AccountId>107</AccountId>
        <AccountType/>
      </UserInfo>
      <UserInfo>
        <DisplayName>Lightfoot Fiona</DisplayName>
        <AccountId>58</AccountId>
        <AccountType/>
      </UserInfo>
      <UserInfo>
        <DisplayName>Spencer Claire</DisplayName>
        <AccountId>85</AccountId>
        <AccountType/>
      </UserInfo>
      <UserInfo>
        <DisplayName>Smethurst Thomas</DisplayName>
        <AccountId>18</AccountId>
        <AccountType/>
      </UserInfo>
      <UserInfo>
        <DisplayName>Loftus Hana</DisplayName>
        <AccountId>63</AccountId>
        <AccountType/>
      </UserInfo>
      <UserInfo>
        <DisplayName>Marco Picardi</DisplayName>
        <AccountId>182</AccountId>
        <AccountType/>
      </UserInfo>
      <UserInfo>
        <DisplayName>Gillian Lee</DisplayName>
        <AccountId>146</AccountId>
        <AccountType/>
      </UserInfo>
      <UserInfo>
        <DisplayName>Nadeem Din</DisplayName>
        <AccountId>159</AccountId>
        <AccountType/>
      </UserInfo>
      <UserInfo>
        <DisplayName>Burnham Joanne</DisplayName>
        <AccountId>197</AccountId>
        <AccountType/>
      </UserInfo>
      <UserInfo>
        <DisplayName>Deas Mark</DisplayName>
        <AccountId>217</AccountId>
        <AccountType/>
      </UserInfo>
      <UserInfo>
        <DisplayName>Tim Cliff</DisplayName>
        <AccountId>230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B7ECC94CBB50409B74E00C5BF9F952" ma:contentTypeVersion="14" ma:contentTypeDescription="Create a new document." ma:contentTypeScope="" ma:versionID="d6d7906d610650e904f864af2d052dd4">
  <xsd:schema xmlns:xsd="http://www.w3.org/2001/XMLSchema" xmlns:xs="http://www.w3.org/2001/XMLSchema" xmlns:p="http://schemas.microsoft.com/office/2006/metadata/properties" xmlns:ns3="98250dea-cacb-4036-8b40-c515579cdd17" xmlns:ns4="2bbf5daa-ab74-4abf-a4e7-8de9312893a6" targetNamespace="http://schemas.microsoft.com/office/2006/metadata/properties" ma:root="true" ma:fieldsID="97af55de122bcfbda47699e51c5b70cf" ns3:_="" ns4:_="">
    <xsd:import namespace="98250dea-cacb-4036-8b40-c515579cdd17"/>
    <xsd:import namespace="2bbf5daa-ab74-4abf-a4e7-8de9312893a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50dea-cacb-4036-8b40-c515579cdd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bf5daa-ab74-4abf-a4e7-8de9312893a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74FA59-2F23-4791-A472-854DD771D255}">
  <ds:schemaRefs>
    <ds:schemaRef ds:uri="http://schemas.microsoft.com/sharepoint/v3/contenttype/forms"/>
  </ds:schemaRefs>
</ds:datastoreItem>
</file>

<file path=customXml/itemProps2.xml><?xml version="1.0" encoding="utf-8"?>
<ds:datastoreItem xmlns:ds="http://schemas.openxmlformats.org/officeDocument/2006/customXml" ds:itemID="{EC797A3D-F212-46DF-86D9-BE7E24B77F87}">
  <ds:schemaRefs>
    <ds:schemaRef ds:uri="2bbf5daa-ab74-4abf-a4e7-8de9312893a6"/>
    <ds:schemaRef ds:uri="http://purl.org/dc/elements/1.1/"/>
    <ds:schemaRef ds:uri="http://schemas.microsoft.com/office/2006/metadata/properties"/>
    <ds:schemaRef ds:uri="http://schemas.microsoft.com/office/infopath/2007/PartnerControls"/>
    <ds:schemaRef ds:uri="98250dea-cacb-4036-8b40-c515579cdd17"/>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CAF5B1E-0289-49E1-8C2F-A163521A8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50dea-cacb-4036-8b40-c515579cdd17"/>
    <ds:schemaRef ds:uri="2bbf5daa-ab74-4abf-a4e7-8de931289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About this data</vt:lpstr>
      <vt:lpstr>Sites submitted</vt:lpstr>
      <vt:lpstr>Summary data</vt:lpstr>
      <vt:lpstr>Table of Revisions (May 2021)</vt:lpstr>
      <vt:lpstr>Table of Revisions (Mar 2021)</vt:lpstr>
      <vt:lpstr>Table of Revisions (Feb 2021)</vt:lpstr>
      <vt:lpstr>Table of Revisions (Jan 2021)</vt:lpstr>
      <vt:lpstr>Table of Revisions (Dec 2020)</vt:lpstr>
      <vt:lpstr>Table of Revisions (Nov 2020)</vt:lpstr>
      <vt:lpstr> Table of Revisions (Oct 2020)</vt:lpstr>
      <vt:lpst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Greater Cambridge Local Plan Call for Sites submissions - 14.05.2021</dc:title>
  <dc:subject/>
  <dc:creator>Greater Cambridge Shared Planning Service</dc:creator>
  <cp:keywords/>
  <dc:description/>
  <cp:lastModifiedBy>Burnham Joanne</cp:lastModifiedBy>
  <cp:revision/>
  <dcterms:created xsi:type="dcterms:W3CDTF">2020-09-02T07:21:07Z</dcterms:created>
  <dcterms:modified xsi:type="dcterms:W3CDTF">2021-05-14T14:36:12Z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0x010100DCB7ECC94CBB50409B74E00C5BF9F952</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ies>
</file>